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558909BD-EB8C-4684-9B87-C1DA8C3B737A}" xr6:coauthVersionLast="47" xr6:coauthVersionMax="47" xr10:uidLastSave="{00000000-0000-0000-0000-000000000000}"/>
  <workbookProtection workbookAlgorithmName="SHA-512" workbookHashValue="ZTMPeRWxrBV+B2WFlMRT0nHiIC7nEoDk8USIPqPGrToTpEwDXPZGisPLfsLiPskvjxuPjnDUtOWn57cbHf5Zjg==" workbookSaltValue="GQxBr73W0bI4OBIFpT4mhA==" workbookSpinCount="100000" lockStructure="1"/>
  <bookViews>
    <workbookView xWindow="-120" yWindow="-120" windowWidth="29040" windowHeight="15720" xr2:uid="{FC41458C-7AF1-4A0D-990F-44B3392374C0}"/>
  </bookViews>
  <sheets>
    <sheet name="ListaS1" sheetId="19" r:id="rId1"/>
    <sheet name="datosCompletos" sheetId="56" r:id="rId2"/>
    <sheet name="datosAux" sheetId="55" state="hidden" r:id="rId3"/>
  </sheets>
  <definedNames>
    <definedName name="RespuestasContestadas">ListaS1!$M$11</definedName>
    <definedName name="RespuestasListaS1">Tabla1[Respuesta]</definedName>
    <definedName name="TablaPresupuestosTI" localSheetId="0">#REF!</definedName>
    <definedName name="TablaPresupuestosTI">#REF!</definedName>
    <definedName name="TablaTiposAccion" localSheetId="0">#REF!</definedName>
    <definedName name="TablaTiposAccion">#REF!</definedName>
    <definedName name="TablaTiposAccion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19" l="1"/>
  <c r="B343" i="19" s="1"/>
  <c r="D337" i="19"/>
  <c r="D329" i="19"/>
  <c r="D321" i="19"/>
  <c r="D313" i="19"/>
  <c r="D305" i="19"/>
  <c r="D297" i="19"/>
  <c r="D289" i="19"/>
  <c r="D281" i="19"/>
  <c r="D273" i="19"/>
  <c r="D265" i="19"/>
  <c r="D257" i="19"/>
  <c r="D241" i="19"/>
  <c r="D233" i="19"/>
  <c r="D225" i="19"/>
  <c r="D217" i="19"/>
  <c r="D209" i="19"/>
  <c r="D201" i="19"/>
  <c r="D193" i="19"/>
  <c r="D185" i="19"/>
  <c r="D177" i="19"/>
  <c r="D169" i="19"/>
  <c r="D161" i="19"/>
  <c r="D153" i="19"/>
  <c r="D145" i="19"/>
  <c r="D137" i="19"/>
  <c r="D129" i="19"/>
  <c r="D121" i="19"/>
  <c r="D113" i="19"/>
  <c r="D105" i="19"/>
  <c r="D97" i="19"/>
  <c r="D89" i="19"/>
  <c r="D81" i="19"/>
  <c r="D73" i="19"/>
  <c r="D65" i="19"/>
  <c r="D57" i="19"/>
  <c r="D49" i="19"/>
  <c r="D41" i="19"/>
  <c r="D33" i="19"/>
  <c r="D25" i="19"/>
  <c r="D17" i="19"/>
  <c r="D9" i="19"/>
  <c r="C43" i="56" a="1"/>
  <c r="E43" i="56" a="1"/>
  <c r="D43" i="56" a="1"/>
  <c r="B43" i="56" a="1"/>
  <c r="E7" i="56" a="1"/>
  <c r="E14" i="56" a="1"/>
  <c r="E32" i="56" a="1"/>
  <c r="C30" i="56" a="1"/>
  <c r="C19" i="56" a="1"/>
  <c r="D25" i="56" a="1"/>
  <c r="D29" i="56" a="1"/>
  <c r="D17" i="56" a="1"/>
  <c r="C29" i="56" a="1"/>
  <c r="C40" i="56" a="1"/>
  <c r="E11" i="56" a="1"/>
  <c r="C4" i="56" a="1"/>
  <c r="C28" i="56" a="1"/>
  <c r="B28" i="56" a="1"/>
  <c r="E25" i="56" a="1"/>
  <c r="C37" i="56" a="1"/>
  <c r="D14" i="56" a="1"/>
  <c r="D30" i="56" a="1"/>
  <c r="E30" i="56" a="1"/>
  <c r="D20" i="56" a="1"/>
  <c r="C17" i="56" a="1"/>
  <c r="D9" i="56" a="1"/>
  <c r="D37" i="56" a="1"/>
  <c r="B27" i="56" a="1"/>
  <c r="B29" i="56" a="1"/>
  <c r="B37" i="56" a="1"/>
  <c r="E12" i="56" a="1"/>
  <c r="B21" i="56" a="1"/>
  <c r="C7" i="56" a="1"/>
  <c r="E16" i="56" a="1"/>
  <c r="E38" i="56" a="1"/>
  <c r="E33" i="56" a="1"/>
  <c r="D6" i="56" a="1"/>
  <c r="B24" i="56" a="1"/>
  <c r="D2" i="56" a="1"/>
  <c r="D15" i="56" a="1"/>
  <c r="B22" i="56" a="1"/>
  <c r="C33" i="56" a="1"/>
  <c r="E29" i="56" a="1"/>
  <c r="C27" i="56" a="1"/>
  <c r="E17" i="56" a="1"/>
  <c r="E15" i="56" a="1"/>
  <c r="B34" i="56" a="1"/>
  <c r="B13" i="56" a="1"/>
  <c r="C24" i="56" a="1"/>
  <c r="D39" i="56" a="1"/>
  <c r="D41" i="56" a="1"/>
  <c r="B25" i="56" a="1"/>
  <c r="C10" i="56" a="1"/>
  <c r="D21" i="56" a="1"/>
  <c r="C3" i="56" a="1"/>
  <c r="B2" i="56" a="1"/>
  <c r="C25" i="56" a="1"/>
  <c r="E19" i="56" a="1"/>
  <c r="C39" i="56" a="1"/>
  <c r="C18" i="56" a="1"/>
  <c r="B42" i="56" a="1"/>
  <c r="B23" i="56" a="1"/>
  <c r="C8" i="56" a="1"/>
  <c r="B41" i="56" a="1"/>
  <c r="B32" i="56" a="1"/>
  <c r="B9" i="56" a="1"/>
  <c r="E21" i="56" a="1"/>
  <c r="B3" i="56" a="1"/>
  <c r="E4" i="56" a="1"/>
  <c r="B10" i="56" a="1"/>
  <c r="D33" i="56" a="1"/>
  <c r="D12" i="56" a="1"/>
  <c r="B39" i="56" a="1"/>
  <c r="B12" i="56" a="1"/>
  <c r="E24" i="56" a="1"/>
  <c r="E8" i="56" a="1"/>
  <c r="B5" i="56" a="1"/>
  <c r="B33" i="56" a="1"/>
  <c r="D16" i="56" a="1"/>
  <c r="D23" i="56" a="1"/>
  <c r="B19" i="56" a="1"/>
  <c r="D3" i="56" a="1"/>
  <c r="D10" i="56" a="1"/>
  <c r="B38" i="56" a="1"/>
  <c r="E3" i="56" a="1"/>
  <c r="E9" i="56" a="1"/>
  <c r="D34" i="56" a="1"/>
  <c r="C41" i="56" a="1"/>
  <c r="B36" i="56" a="1"/>
  <c r="C32" i="56" a="1"/>
  <c r="C42" i="56" a="1"/>
  <c r="D26" i="56" a="1"/>
  <c r="B16" i="56" a="1"/>
  <c r="D31" i="56" a="1"/>
  <c r="D27" i="56" a="1"/>
  <c r="E31" i="56" a="1"/>
  <c r="B7" i="56" a="1"/>
  <c r="D8" i="56" a="1"/>
  <c r="C12" i="56" a="1"/>
  <c r="E35" i="56" a="1"/>
  <c r="D36" i="56" a="1"/>
  <c r="E2" i="56" a="1"/>
  <c r="D22" i="56" a="1"/>
  <c r="E23" i="56" a="1"/>
  <c r="D40" i="56" a="1"/>
  <c r="D18" i="56" a="1"/>
  <c r="C26" i="56" a="1"/>
  <c r="C2" i="56" a="1"/>
  <c r="E10" i="56" a="1"/>
  <c r="E18" i="56" a="1"/>
  <c r="E26" i="56" a="1"/>
  <c r="E34" i="56" a="1"/>
  <c r="E20" i="56" a="1"/>
  <c r="E39" i="56" a="1"/>
  <c r="C31" i="56" a="1"/>
  <c r="B17" i="56" a="1"/>
  <c r="D35" i="56" a="1"/>
  <c r="C5" i="56" a="1"/>
  <c r="D28" i="56" a="1"/>
  <c r="D19" i="56" a="1"/>
  <c r="D4" i="56" a="1"/>
  <c r="B14" i="56" a="1"/>
  <c r="E37" i="56" a="1"/>
  <c r="D42" i="56" a="1"/>
  <c r="D24" i="56" a="1"/>
  <c r="D13" i="56" a="1"/>
  <c r="B11" i="56" a="1"/>
  <c r="E42" i="56" a="1"/>
  <c r="E28" i="56" a="1"/>
  <c r="E40" i="56" a="1"/>
  <c r="B35" i="56" a="1"/>
  <c r="B4" i="56" a="1"/>
  <c r="D38" i="56" a="1"/>
  <c r="D32" i="56" a="1"/>
  <c r="C9" i="56" a="1"/>
  <c r="C21" i="56" a="1"/>
  <c r="B30" i="56" a="1"/>
  <c r="B8" i="56" a="1"/>
  <c r="B6" i="56" a="1"/>
  <c r="E27" i="56" a="1"/>
  <c r="B15" i="56" a="1"/>
  <c r="E5" i="56" a="1"/>
  <c r="B40" i="56" a="1"/>
  <c r="C23" i="56" a="1"/>
  <c r="B31" i="56" a="1"/>
  <c r="B20" i="56" a="1"/>
  <c r="C22" i="56" a="1"/>
  <c r="C6" i="56" a="1"/>
  <c r="E6" i="56" a="1"/>
  <c r="E36" i="56" a="1"/>
  <c r="E41" i="56" a="1"/>
  <c r="D11" i="56" a="1"/>
  <c r="C11" i="56" a="1"/>
  <c r="C38" i="56" a="1"/>
  <c r="C35" i="56" a="1"/>
  <c r="B18" i="56" a="1"/>
  <c r="D5" i="56" a="1"/>
  <c r="B26" i="56" a="1"/>
  <c r="C20" i="56" a="1"/>
  <c r="C15" i="56" a="1"/>
  <c r="C13" i="56" a="1"/>
  <c r="C14" i="56" a="1"/>
  <c r="C16" i="56" a="1"/>
  <c r="E13" i="56" a="1"/>
  <c r="C34" i="56" a="1"/>
  <c r="C36" i="56" a="1"/>
  <c r="D7" i="56" a="1"/>
  <c r="E22" i="56" a="1"/>
  <c r="D43" i="56" l="1"/>
  <c r="E43" i="56"/>
  <c r="C43" i="56"/>
  <c r="B43" i="56"/>
  <c r="B342" i="19"/>
  <c r="E33" i="56"/>
  <c r="E32" i="56"/>
  <c r="E41" i="56"/>
  <c r="E40" i="56"/>
  <c r="E39" i="56"/>
  <c r="E22" i="56"/>
  <c r="E29" i="56"/>
  <c r="E21" i="56"/>
  <c r="E13" i="56"/>
  <c r="E5" i="56"/>
  <c r="E25" i="56"/>
  <c r="E31" i="56"/>
  <c r="E37" i="56"/>
  <c r="E9" i="56"/>
  <c r="E8" i="56"/>
  <c r="E15" i="56"/>
  <c r="E38" i="56"/>
  <c r="E14" i="56"/>
  <c r="E36" i="56"/>
  <c r="E28" i="56"/>
  <c r="E20" i="56"/>
  <c r="E12" i="56"/>
  <c r="E4" i="56"/>
  <c r="E23" i="56"/>
  <c r="E30" i="56"/>
  <c r="E35" i="56"/>
  <c r="E27" i="56"/>
  <c r="E19" i="56"/>
  <c r="E11" i="56"/>
  <c r="E3" i="56"/>
  <c r="E24" i="56"/>
  <c r="E17" i="56"/>
  <c r="E16" i="56"/>
  <c r="E7" i="56"/>
  <c r="E6" i="56"/>
  <c r="E42" i="56"/>
  <c r="E34" i="56"/>
  <c r="E26" i="56"/>
  <c r="E18" i="56"/>
  <c r="E10" i="56"/>
  <c r="E2" i="56"/>
  <c r="C5" i="56"/>
  <c r="C6" i="56"/>
  <c r="B17" i="56"/>
  <c r="B26" i="56"/>
  <c r="C41" i="56"/>
  <c r="C40" i="56"/>
  <c r="D28" i="56"/>
  <c r="C24" i="56"/>
  <c r="B9" i="56"/>
  <c r="D29" i="56"/>
  <c r="C11" i="56"/>
  <c r="B39" i="56"/>
  <c r="B21" i="56"/>
  <c r="B42" i="56"/>
  <c r="C15" i="56"/>
  <c r="B22" i="56"/>
  <c r="B14" i="56"/>
  <c r="D39" i="56"/>
  <c r="D41" i="56"/>
  <c r="D30" i="56"/>
  <c r="C38" i="56"/>
  <c r="D12" i="56"/>
  <c r="B3" i="56"/>
  <c r="D7" i="56"/>
  <c r="B29" i="56"/>
  <c r="D13" i="56"/>
  <c r="D5" i="56"/>
  <c r="C42" i="56"/>
  <c r="B13" i="56"/>
  <c r="C30" i="56"/>
  <c r="B35" i="56"/>
  <c r="B10" i="56"/>
  <c r="B15" i="56"/>
  <c r="C31" i="56"/>
  <c r="D38" i="56"/>
  <c r="D32" i="56"/>
  <c r="C28" i="56"/>
  <c r="B25" i="56"/>
  <c r="D31" i="56"/>
  <c r="D23" i="56"/>
  <c r="D2" i="56"/>
  <c r="B30" i="56"/>
  <c r="D25" i="56"/>
  <c r="C26" i="56"/>
  <c r="D8" i="56"/>
  <c r="C17" i="56"/>
  <c r="B4" i="56"/>
  <c r="D40" i="56"/>
  <c r="C22" i="56"/>
  <c r="B31" i="56"/>
  <c r="B2" i="56"/>
  <c r="D27" i="56"/>
  <c r="B33" i="56"/>
  <c r="B36" i="56"/>
  <c r="D16" i="56"/>
  <c r="C2" i="56"/>
  <c r="B20" i="56"/>
  <c r="C20" i="56"/>
  <c r="B40" i="56"/>
  <c r="C19" i="56"/>
  <c r="C23" i="56"/>
  <c r="D22" i="56"/>
  <c r="D37" i="56"/>
  <c r="B27" i="56"/>
  <c r="B18" i="56"/>
  <c r="D19" i="56"/>
  <c r="C14" i="56"/>
  <c r="B37" i="56"/>
  <c r="D15" i="56"/>
  <c r="C39" i="56"/>
  <c r="B11" i="56"/>
  <c r="D18" i="56"/>
  <c r="B23" i="56"/>
  <c r="D20" i="56"/>
  <c r="B41" i="56"/>
  <c r="C29" i="56"/>
  <c r="D21" i="56"/>
  <c r="C25" i="56"/>
  <c r="C9" i="56"/>
  <c r="B24" i="56"/>
  <c r="D42" i="56"/>
  <c r="C3" i="56"/>
  <c r="B28" i="56"/>
  <c r="C35" i="56"/>
  <c r="B32" i="56"/>
  <c r="C12" i="56"/>
  <c r="C16" i="56"/>
  <c r="D14" i="56"/>
  <c r="D34" i="56"/>
  <c r="B19" i="56"/>
  <c r="B8" i="56"/>
  <c r="D11" i="56"/>
  <c r="C7" i="56"/>
  <c r="B16" i="56"/>
  <c r="D10" i="56"/>
  <c r="C4" i="56"/>
  <c r="D35" i="56"/>
  <c r="D36" i="56"/>
  <c r="B6" i="56"/>
  <c r="C18" i="56"/>
  <c r="B5" i="56"/>
  <c r="B12" i="56"/>
  <c r="D17" i="56"/>
  <c r="C21" i="56"/>
  <c r="C27" i="56"/>
  <c r="D4" i="56"/>
  <c r="C36" i="56"/>
  <c r="B38" i="56"/>
  <c r="C10" i="56"/>
  <c r="D26" i="56"/>
  <c r="C37" i="56"/>
  <c r="B7" i="56"/>
  <c r="C13" i="56"/>
  <c r="B34" i="56"/>
  <c r="C34" i="56"/>
  <c r="C32" i="56"/>
  <c r="C8" i="56"/>
  <c r="D6" i="56"/>
  <c r="D33" i="56"/>
  <c r="C33" i="56"/>
  <c r="D3" i="56"/>
  <c r="D9" i="56"/>
  <c r="D24" i="5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<sst xmlns="http://schemas.openxmlformats.org/spreadsheetml/2006/main" count="221" uniqueCount="137">
  <si>
    <t>Observaciones:</t>
  </si>
  <si>
    <t>¿Cumple la operación con la normativa nacional y comunitaria vigente, incluyendo las directrices, regulaciones y normas de subvencionabilidad del FEDER/FTJ para el período 2021-2027? (Orden HFP/1414/2023 sobre gastos subvencionables del FEDER/FTJ, BOE 313 de 30 de diciembre de 2023).</t>
  </si>
  <si>
    <t>1.</t>
  </si>
  <si>
    <t>2.</t>
  </si>
  <si>
    <t>Si la operación ha sido objeto de una reclamación (independientemente de la calificación de las vías de recurso jurisdiccional establecidas) ¿permite el resultado de la tramitación de la reclamación la selección de la operación? (artículo 69.7 del RDC)</t>
  </si>
  <si>
    <t>Respuesta</t>
  </si>
  <si>
    <t>SI</t>
  </si>
  <si>
    <t>NO</t>
  </si>
  <si>
    <t>NO PROCEDE</t>
  </si>
  <si>
    <t>Seleccione un valor:</t>
  </si>
  <si>
    <t>Todas las preguntas tienen tres posibles respuestas: SÍ, NO y NO PROCEDE.
Todas las preguntas contienen un campo de observaciones para que se pueda matizar o aclarar su respuesta.
Las indicaciones para la contestación de las preguntas que tienen al final la marca (*) se recogerán en el documento de “Orientaciones para la cumplimentación de la lista de comprobación para la selección de operaciones” Este documento debería poder abrirse al ir a cumplimentar la lista para facilitar la interpretación de las preguntas.</t>
  </si>
  <si>
    <t>3.</t>
  </si>
  <si>
    <t>Si la operación se ejecuta fuera del Estado miembro o fuera de la Unión Europea ¿se ha comprobado que contribuye a los objetivos del Programa? (artículo 63.4 del RDC)</t>
  </si>
  <si>
    <t>4.</t>
  </si>
  <si>
    <t>¿Se ha comprobado que la operación no ha concluido materialmente o no se ha ejecutado íntegramente, antes de la presentación de la solicitud de financiación conforme al programa? (Artículo 63.6 del RDC) (se excluye dotación adicional RUP en Canarias, Art. 63.6 del RDC y las medidas temporales en respuesta a circunstancias excepcionales o inusuales, Art.20.1.c del RDC).</t>
  </si>
  <si>
    <t>5.</t>
  </si>
  <si>
    <t>¿La solicitud reúne lo requerido en la orden de bases/ convocatoria/expresión de interés en cuanto a los plazos, documentación necesaria, objeto de la ayuda, requisitos del beneficiario y concurrencia de ayudas?</t>
  </si>
  <si>
    <t>6.</t>
  </si>
  <si>
    <t>¿El otorgamiento de la ayuda responde al procedimiento, condiciones y criterios establecidos en la orden de bases/convocatoria/expresión de interés?</t>
  </si>
  <si>
    <t>7.</t>
  </si>
  <si>
    <t>En caso de ayudas en régimen de minimis:
- Para las ayudas sujetas al reglamento 1407/2013 ¿consta declaración de la empresa sobre ayudas de minimis recibidas en los dos ejercicios fiscales anteriores y en el ejercicio fiscal en curso, teniendo en cuenta las empresas vinculadas, de forma que se acredite que no se han superado los umbrales aplicables?
- Para las ayudas sujetas al reglamento 2023/2831 ¿consta declaración de la empresa sobre ayudas de minimis recibidas en un período de tres años (tres ejercicios fiscales tomados de fecha a fecha, desde la fecha de concesión y hasta tres años antes), teniendo en cuenta las empresas vinculadas, de forma que se acredite que no se han superado los umbrales aplicables?</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</si>
  <si>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</si>
  <si>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</si>
  <si>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</si>
  <si>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</si>
  <si>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</si>
  <si>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</si>
  <si>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</si>
  <si>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</si>
  <si>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</si>
  <si>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</si>
  <si>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</si>
  <si>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</si>
  <si>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</si>
  <si>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</si>
  <si>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</si>
  <si>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</si>
  <si>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</si>
  <si>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</si>
  <si>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</si>
  <si>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</si>
  <si>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</si>
  <si>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</si>
  <si>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</si>
  <si>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</si>
  <si>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</si>
  <si>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</si>
  <si>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</si>
  <si>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</si>
  <si>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</si>
  <si>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</si>
  <si>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</si>
  <si>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</si>
  <si>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</si>
  <si>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</si>
  <si>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Pregunta</t>
  </si>
  <si>
    <t>ref</t>
  </si>
  <si>
    <t>ListaS1!B6</t>
  </si>
  <si>
    <t>ListaS1!B14</t>
  </si>
  <si>
    <t>ListaS1!B22</t>
  </si>
  <si>
    <t>ListaS1!B30</t>
  </si>
  <si>
    <t>ListaS1!B38</t>
  </si>
  <si>
    <t>ListaS1!B46</t>
  </si>
  <si>
    <t>ListaS1!B54</t>
  </si>
  <si>
    <t>ListaS1!B62</t>
  </si>
  <si>
    <t>ListaS1!B70</t>
  </si>
  <si>
    <t>ListaS1!B78</t>
  </si>
  <si>
    <t>ListaS1!B86</t>
  </si>
  <si>
    <t>ListaS1!B94</t>
  </si>
  <si>
    <t>ListaS1!B102</t>
  </si>
  <si>
    <t>ListaS1!B110</t>
  </si>
  <si>
    <t>ListaS1!B118</t>
  </si>
  <si>
    <t>ListaS1!B126</t>
  </si>
  <si>
    <t>ListaS1!B134</t>
  </si>
  <si>
    <t>ListaS1!B142</t>
  </si>
  <si>
    <t>ListaS1!B150</t>
  </si>
  <si>
    <t>ListaS1!B158</t>
  </si>
  <si>
    <t>ListaS1!B166</t>
  </si>
  <si>
    <t>ListaS1!B174</t>
  </si>
  <si>
    <t>ListaS1!B182</t>
  </si>
  <si>
    <t>ListaS1!B190</t>
  </si>
  <si>
    <t>ListaS1!B198</t>
  </si>
  <si>
    <t>ListaS1!B206</t>
  </si>
  <si>
    <t>ListaS1!B214</t>
  </si>
  <si>
    <t>ListaS1!B222</t>
  </si>
  <si>
    <t>ListaS1!B230</t>
  </si>
  <si>
    <t>ListaS1!B238</t>
  </si>
  <si>
    <t>ListaS1!B246</t>
  </si>
  <si>
    <t>ListaS1!B254</t>
  </si>
  <si>
    <t>ListaS1!B262</t>
  </si>
  <si>
    <t>ListaS1!B270</t>
  </si>
  <si>
    <t>ListaS1!B278</t>
  </si>
  <si>
    <t>ListaS1!B286</t>
  </si>
  <si>
    <t>ListaS1!B294</t>
  </si>
  <si>
    <t>ListaS1!B302</t>
  </si>
  <si>
    <t>ListaS1!B310</t>
  </si>
  <si>
    <t>ListaS1!B318</t>
  </si>
  <si>
    <t>ListaS1!B326</t>
  </si>
  <si>
    <t>NumPregunta</t>
  </si>
  <si>
    <t>¿Está la operación sujeta a las normas sobre ayudas de Estado?</t>
  </si>
  <si>
    <t>En caso de ayudas de Estado amparadas por el Reglamento de exención por categorías ¿se cumplen las condiciones y extremos recogidos en el citado Reglamento (importe, intensidad, costes subvencionables según el tipo de ayuda y efecto incentivador)?</t>
  </si>
  <si>
    <t>En caso de ayudas de Estado sujetas al régimen de notificación previa ¿Se cumplen las condiciones establecidas en la ayuda autorizada?</t>
  </si>
  <si>
    <t>¿Se ha comprobado que la operación está asociada al OE y tipo de acción pertinentes, se atribuye a los tipos de intervención adecuados y contribuye a los indicadores de realización y resultados apropiados?</t>
  </si>
  <si>
    <t>¿Se han aplicado adecuadamente los criterios y procedimientos para la selección de operaciones correspondientes al OE y al tipo de acción a los que contribuye esta operación, incluyendo los requisitos básicos (criterios de elegibilidad) provenientes del Acuerdo de Asociación 2021-2027 y del Programa, así como los condicionantes medioambientales recogidos en el documento CPSO del Programa?</t>
  </si>
  <si>
    <t>En caso de que la operación se encuadre en una prioridad y objetivo específico STEP, ¿se ha comprobado que cumple los criterios de elegibilidad del documento de criterios y procedimientos para la selección de operaciones provenientes del Reglamento UE 2024/795 por el que se crea la Plataforma de Tecnologías estratégicas STEP y de la comunicación de la Comisión C/2024/3209 Nota de orientación relativa a determinadas disposiciones Reglamento UE 2024/795 por el que se crea la Plataforma de Tecnologías estratégicas STEP?</t>
  </si>
  <si>
    <t>Si la operación es la segunda fase de una operación seleccionada para recibir ayuda en el período 2014-20 ¿cumple las condiciones recogidas en el artículo 118 o 118bis del RDC?</t>
  </si>
  <si>
    <t>En cumplimiento de la Condición Favorecedora Horizontal 3: ¿Garantiza la operación el respeto de los derechos fundamentales y la conformidad con la Carta de los Derechos Fundamentales de la Unión Europea? (*)</t>
  </si>
  <si>
    <t>¿Se puede confirmar que en base a la naturaleza de la operación y la información aportada no se observa posible perjuicio a la igualdad entre hombres y mujeres o la consideración de género ni elementos de discriminación por razón de género, origen racial o étnico, religión o convicciones, discapacidad, edad u orientación sexual?</t>
  </si>
  <si>
    <t>En cumplimiento de la condición favorecedora horizontal 4: ¿Garantiza la operación los principios generales de los derechos de las personas con discapacidad y se ha tenido en cuenta la normativa en esta materia? (*)</t>
  </si>
  <si>
    <t>En caso de estar sujeto el OE correspondiente a una condición favorecedora temática (CPSO, apartado c): ¿se ha asegurado que la operación es coherente con las estrategias y documentos de planificación establecidos para cumplir dicha condición? (*)</t>
  </si>
  <si>
    <t>¿Se ha comprobado que el proceso de selección garantiza que la operación presenta la mejor relación entre el importe de ayuda, las actividades emprendidas y la consecución de los objetivos? (Art. 73.2 c del RDC) (*)</t>
  </si>
  <si>
    <t>En caso de que los reembolsos de costes subvencionables se establezcan en base a los costes realmente incurridos y abonados, ¿se ha informado al beneficiario de su obligación de llevar un sistema de contabilidad aparte, o asignar un código contable adecuado a todas las transacciones relacionadas con la operación?</t>
  </si>
  <si>
    <t>Si la operación incluye compra de terrenos ¿se ha comprobado que se cumple con lo establecido en el artículo 64.1.b) del RDC y la norma 7 de la Orden HFP/1414/2023 sobre gastos subvencionables del FEDER/FTJ?</t>
  </si>
  <si>
    <t>Si la operación incluye la contribución en especie de terrenos o bienes inmuebles ¿se ha comprobado que se cumple con lo establecido en el artículo 67.1 del RDC y la norma 10 de la Orden HFP/1414/2023 sobre gastos subvencionables del FEDER/FTJ?</t>
  </si>
  <si>
    <t>En caso de operaciones con inversiones en infraestructuras o inversiones productivas ¿Se ha comprobado que el beneficiario dispone de los recursos y mecanismos financieros necesarios para cubrir los costes de funcionamiento y mantenimiento de las mismas? (Artículo 73.2d del RDC)?</t>
  </si>
  <si>
    <t>En caso de que la operación o sus proyectos entren dentro del ámbito de la Directiva 2011/92/UE ¿se han sometido a una evaluación de impacto ambiental o a un procedimiento de comprobación previa, considerando adecuadamente la evaluación de soluciones alternativas teniendo en cuenta los requisitos de dicha Directiva transpuesta al ordenamiento interno mediante la Ley 21/2013, de 9 de diciembre, de Evaluación Ambiental? (Art. 73.2e del RDC).</t>
  </si>
  <si>
    <t>¿Se ha comprobado que se ha entregado al beneficiario un documento que establezca las condiciones de la ayuda para la operación (DECA) e incluya entre otros, además de la exigencia de cumplir con la normativa nacional y comunitaria, los requisitos específicos relativos a los productos y servicios que deben entregarse o prestarse, el plan financiero, el plazo de ejecución, las obligaciones de comunicación y, si procede, el método que se aplicará para determinar los costes de la operación y las condiciones de pago de la ayuda? (Artículo 73.3 del RDC).</t>
  </si>
  <si>
    <t>En caso de que la operación se subvencione bajo la modalidad de costes simplificados ¿se ha comprobado que se cumple con lo establecido en los artículos correspondientes del RDC (53, 54, 55, 56, 94) y que el DECA refleja adecuadamente la posibilidad de utilizar una de las opciones recogidas en el artículo 53.1?</t>
  </si>
  <si>
    <t>¿Se ha comunicado al beneficiario, a través del DECA, que la ayuda concedida está cofinanciada por la Unión Europea y que su aceptación implica su inclusión en una lista pública de operaciones que recogerá los datos de la operación, así como los datos de identificación del beneficiario? (Art. 49.3 del RDC)?</t>
  </si>
  <si>
    <t>¿Cumple la operación con el principio DNSH? En caso de existir condicionantes medioambientales que afectan al tipo de acción al que contribuye la operación o se requiera una evaluación específica del DNSH a nivel de operación ¿se ha informado al beneficiario a través del DECA de la obligación de cumplir dichos condicionantes y aportar los justificantes correspondientes? (*)</t>
  </si>
  <si>
    <t>En caso de inversiones en infraestructuras cuya vida útil sea como mínimo de cinco años ¿se ha comprobado que el beneficiario aporta el documento de análisis correspondiente o documento equivalente sustitutivo sobre protección frente al cambio climático de la infraestructura? (art. 73.2j del RDC) (*)</t>
  </si>
  <si>
    <t>¿Se ha comprobado que la operación no incluye actividades que formen parte de una operación sujeta a reubicación o que constituya una transferencia de una actividad productiva? (Art. 66 y Art. 65. 1)</t>
  </si>
  <si>
    <t>¿Se ha comprobado que la operación seleccionada no está directamente afectada por un dictamen motivado de la Comisión en relación con un incumplimiento según el artículo 258 del TFUE que ponga en riesgo la legalidad y regularidad del gasto o la ejecución de la misma?</t>
  </si>
  <si>
    <t>¿Se han tenido en cuenta en la selección de esta operación las medidas adecuadas y proporcionadas contra el fraude previstas en sus procedimientos por el organismo responsable de la selección?</t>
  </si>
  <si>
    <t>¿La operación seleccionada contribuye a la Nueva Bauhaus Europea y en ese caso, se ha comprobado que cumple con los valores y principios de esta iniciativa europea? (*)</t>
  </si>
  <si>
    <t>¿La operación seleccionada contribuye a la Misión «ciudades inteligentes y climáticamente neutras»? En este caso, ¿se ha comprobado que la operación contribuye a la implementación del Plan de Acción Climática a 2030 de la Ciudad? (*)</t>
  </si>
  <si>
    <t>¿La operación seleccionada consiste en un proyecto que haya obtenido el sello de excelencia en alguno de los instrumentos de gestión directa de la Comisión Europea o que haya obtenido el sello de soberanía/sello STEP con arreglo al artículo 4 del Reglamento (UE) 2024/795? (*)</t>
  </si>
  <si>
    <t>En caso de que se trate de una operación con sello de soberanía, sello de excelencia o seleccionada en el marco de un programa cofinanciado por Horizonte Europa ¿se ha recogido esta circunstancia en el DECA?</t>
  </si>
  <si>
    <t>¿La operación seleccionada contribuye a la iniciativa IPCEI – Proyecto Importante de interés común europeo? (*)</t>
  </si>
  <si>
    <t>¿La operación seleccionada contribuye a la Estrategia industrial de defensa europea (EDIS)?(*)</t>
  </si>
  <si>
    <t>En caso de que exista complementariedad con otros fondos/ instrumentos de financiación de la UE, ¿se ha comprobado que no existe doble financiación en los gastos de las operaciones seleccionadas? Entre otras posibles fuentes de financiación, ¿la operación está financiada con el Mecanismo de Recuperación y Resiliencia (MRR)? (*)</t>
  </si>
  <si>
    <t>En caso de que se trate de una operación de importancia estratégica ¿se cumple con lo dispuesto en el artículo 73.5 del RDC y se ha elaborado o previsto la elaboración de la ficha estandarizada de comunicación para alimentar el mapa georreferenciado del portal web único?</t>
  </si>
  <si>
    <t>En caso de que se trate de una operación destacada ¿se ha elaborado o previsto la elaboración de la ficha estandarizada de comunicación para alimentar el mapa georreferenciado del portal web único?</t>
  </si>
  <si>
    <t>42.</t>
  </si>
  <si>
    <t>En caso de que se trate de una convocatoria, ¿se ha publicado en la BNDS, que a su vez servirá para nutrir el buscador de convocatorias del portal web único, exigido por el Reglamento?</t>
  </si>
  <si>
    <t>ListaS1!B334</t>
  </si>
  <si>
    <t>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</si>
</sst>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FF0000"/>
      <name val="Calibri"/>
      <family val="2"/>
      <scheme val="minor"/>
    </font>
    <font>
      <b/>
      <sz val="12"/>
      <color theme="1"/>
      <name val="Calibri"/>
      <family val="2"/>
      <scheme val="minor"/>
    </font>
    <font>
      <sz val="11"/>
      <color theme="1"/>
      <name val="Calibri"/>
      <family val="2"/>
      <scheme val="minor"/>
    </font>
    <font>
      <sz val="12"/>
      <color theme="1"/>
      <name val="Aptos"/>
      <family val="2"/>
    </font>
    <font>
      <b/>
      <sz val="12"/>
      <color rgb="FFFF0000"/>
      <name val="Calibri"/>
      <family val="2"/>
      <scheme val="minor"/>
    </font>
    <font>
      <sz val="11"/>
      <color theme="0" tint="-4.9989318521683403E-2"/>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6" tint="0.79998168889431442"/>
        <bgColor indexed="65"/>
      </patternFill>
    </fill>
    <fill>
      <patternFill patternType="solid">
        <fgColor theme="0" tint="-0.14999847407452621"/>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bottom/>
      <diagonal/>
    </border>
    <border>
      <left/>
      <right/>
      <top/>
      <bottom style="thin">
        <color theme="9"/>
      </bottom>
      <diagonal/>
    </border>
  </borders>
  <cellStyleXfs count="2">
    <xf numFmtId="0" fontId="0" fillId="0" borderId="0"/>
    <xf numFmtId="0" fontId="3" fillId="3" borderId="0" applyNumberFormat="0" applyBorder="0" applyAlignment="0" applyProtection="0"/>
  </cellStyleXfs>
  <cellXfs count="34">
    <xf numFmtId="0" fontId="0" fillId="0" borderId="0" xfId="0"/>
    <xf numFmtId="0" fontId="0" fillId="0" borderId="0" xfId="0" applyAlignment="1">
      <alignment wrapText="1"/>
    </xf>
    <xf numFmtId="0" fontId="3" fillId="3" borderId="0" xfId="1"/>
    <xf numFmtId="0" fontId="3" fillId="3" borderId="0" xfId="1" applyAlignment="1">
      <alignment wrapText="1"/>
    </xf>
    <xf numFmtId="0" fontId="3" fillId="3" borderId="11" xfId="1" applyBorder="1"/>
    <xf numFmtId="0" fontId="3" fillId="3" borderId="11" xfId="1" applyBorder="1" applyAlignment="1">
      <alignment wrapText="1"/>
    </xf>
    <xf numFmtId="0" fontId="3" fillId="3" borderId="5" xfId="1" applyBorder="1"/>
    <xf numFmtId="0" fontId="3" fillId="3" borderId="1" xfId="1" applyBorder="1"/>
    <xf numFmtId="0" fontId="3" fillId="3" borderId="1" xfId="1" applyBorder="1" applyAlignment="1">
      <alignment wrapText="1"/>
    </xf>
    <xf numFmtId="0" fontId="3" fillId="3" borderId="3" xfId="1" applyBorder="1"/>
    <xf numFmtId="0" fontId="3" fillId="3" borderId="0" xfId="1" applyBorder="1" applyAlignment="1">
      <alignment vertical="top" wrapText="1"/>
    </xf>
    <xf numFmtId="0" fontId="4" fillId="0" borderId="0" xfId="0" applyFont="1" applyAlignment="1">
      <alignment vertical="center"/>
    </xf>
    <xf numFmtId="0" fontId="1" fillId="3" borderId="0" xfId="1" applyFont="1" applyBorder="1" applyAlignment="1">
      <alignment wrapText="1"/>
    </xf>
    <xf numFmtId="0" fontId="3" fillId="3" borderId="0" xfId="1" applyAlignment="1">
      <alignment horizontal="right"/>
    </xf>
    <xf numFmtId="0" fontId="2" fillId="2" borderId="0" xfId="0" applyFont="1" applyFill="1" applyAlignment="1">
      <alignment horizontal="left" vertical="top" wrapText="1"/>
    </xf>
    <xf numFmtId="0" fontId="1" fillId="3" borderId="1" xfId="1" applyFont="1" applyBorder="1" applyAlignment="1">
      <alignment horizontal="center"/>
    </xf>
    <xf numFmtId="0" fontId="6" fillId="0" borderId="0" xfId="0" applyFont="1"/>
    <xf numFmtId="0" fontId="0" fillId="0" borderId="8" xfId="0" applyBorder="1" applyProtection="1">
      <protection locked="0"/>
    </xf>
    <xf numFmtId="0" fontId="0" fillId="0" borderId="0" xfId="0" applyAlignment="1">
      <alignment horizontal="center"/>
    </xf>
    <xf numFmtId="0" fontId="1" fillId="3" borderId="0" xfId="1" applyFont="1" applyBorder="1" applyAlignment="1">
      <alignment horizontal="left" vertical="top" wrapText="1"/>
    </xf>
    <xf numFmtId="0" fontId="1" fillId="3" borderId="5" xfId="1" applyFont="1" applyBorder="1" applyAlignment="1">
      <alignment horizontal="left" vertical="top" wrapText="1"/>
    </xf>
    <xf numFmtId="0" fontId="2" fillId="2" borderId="0" xfId="0" applyFont="1" applyFill="1" applyAlignment="1">
      <alignment horizontal="left" vertical="top" wrapText="1"/>
    </xf>
    <xf numFmtId="0" fontId="0" fillId="0" borderId="6"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7" xfId="0" applyBorder="1" applyAlignment="1" applyProtection="1">
      <alignment horizontal="left" vertical="top"/>
      <protection locked="0"/>
    </xf>
    <xf numFmtId="0" fontId="3" fillId="4" borderId="9" xfId="1" applyFill="1" applyBorder="1" applyAlignment="1">
      <alignment horizontal="center" vertical="center" wrapText="1"/>
    </xf>
    <xf numFmtId="0" fontId="3" fillId="4" borderId="2" xfId="1" applyFill="1" applyBorder="1" applyAlignment="1">
      <alignment horizontal="center" vertical="center"/>
    </xf>
    <xf numFmtId="0" fontId="3" fillId="4" borderId="4" xfId="1" applyFill="1" applyBorder="1" applyAlignment="1">
      <alignment horizontal="center" vertical="center"/>
    </xf>
    <xf numFmtId="0" fontId="2" fillId="2" borderId="0" xfId="0" applyFont="1" applyFill="1" applyAlignment="1">
      <alignment horizontal="center" vertical="center"/>
    </xf>
    <xf numFmtId="0" fontId="5" fillId="2" borderId="0" xfId="0" applyFont="1" applyFill="1" applyAlignment="1">
      <alignment horizontal="center" vertical="center" wrapText="1"/>
    </xf>
    <xf numFmtId="0" fontId="3" fillId="3" borderId="0" xfId="1" applyBorder="1"/>
    <xf numFmtId="0" fontId="3" fillId="3" borderId="0" xfId="1" applyBorder="1" applyAlignment="1">
      <alignment wrapText="1"/>
    </xf>
    <xf numFmtId="0" fontId="0" fillId="0" borderId="0" xfId="0" applyNumberFormat="1"/>
    <xf numFmtId="0" fontId="0" fillId="0" borderId="0" xfId="0" applyAlignment="1">
      <alignment horizontal="left"/>
    </xf>
  </cellXfs>
  <cellStyles count="2">
    <cellStyle name="20% - Énfasis3" xfId="1" builtinId="38"/>
    <cellStyle name="Normal" xfId="0" builtinId="0"/>
  </cellStyles>
  <dxfs count="3">
    <dxf>
      <font>
        <color rgb="FF9C0006"/>
      </font>
      <fill>
        <patternFill>
          <bgColor rgb="FFFFC7CE"/>
        </patternFill>
      </fill>
    </dxf>
    <dxf>
      <numFmt numFmtId="0" formatCode="General"/>
    </dxf>
    <dxf>
      <alignment horizontal="center" vertical="bottom" textRotation="0" wrapText="0" indent="0" justifyLastLine="0" shrinkToFit="0" readingOrder="0"/>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9525</xdr:rowOff>
    </xdr:from>
    <xdr:to>
      <xdr:col>4</xdr:col>
      <xdr:colOff>661147</xdr:colOff>
      <xdr:row>0</xdr:row>
      <xdr:rowOff>668716</xdr:rowOff>
    </xdr:to>
    <xdr:grpSp>
      <xdr:nvGrpSpPr>
        <xdr:cNvPr id="2" name="Grupo 1">
          <a:extLst>
            <a:ext uri="{FF2B5EF4-FFF2-40B4-BE49-F238E27FC236}">
              <a16:creationId xmlns:a16="http://schemas.microsoft.com/office/drawing/2014/main" id="{66958C2D-86CE-4ECF-A49E-7A3B012BF685}"/>
            </a:ext>
          </a:extLst>
        </xdr:cNvPr>
        <xdr:cNvGrpSpPr/>
      </xdr:nvGrpSpPr>
      <xdr:grpSpPr>
        <a:xfrm>
          <a:off x="19050" y="9525"/>
          <a:ext cx="2580715" cy="659191"/>
          <a:chOff x="483146" y="44500"/>
          <a:chExt cx="3481580" cy="725866"/>
        </a:xfrm>
      </xdr:grpSpPr>
      <xdr:pic>
        <xdr:nvPicPr>
          <xdr:cNvPr id="3" name="Imagen 2">
            <a:extLst>
              <a:ext uri="{FF2B5EF4-FFF2-40B4-BE49-F238E27FC236}">
                <a16:creationId xmlns:a16="http://schemas.microsoft.com/office/drawing/2014/main" id="{E7B8F65D-4AC2-0B85-A4BB-31BD4922E8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123307" y="44500"/>
            <a:ext cx="841419" cy="722511"/>
          </a:xfrm>
          <a:prstGeom prst="rect">
            <a:avLst/>
          </a:prstGeom>
        </xdr:spPr>
      </xdr:pic>
      <xdr:pic>
        <xdr:nvPicPr>
          <xdr:cNvPr id="4" name="Gráfico 3">
            <a:extLst>
              <a:ext uri="{FF2B5EF4-FFF2-40B4-BE49-F238E27FC236}">
                <a16:creationId xmlns:a16="http://schemas.microsoft.com/office/drawing/2014/main" id="{5023811E-7EE0-3E05-4039-A0343045B29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83146" y="48369"/>
            <a:ext cx="2659806" cy="721997"/>
          </a:xfrm>
          <a:prstGeom prst="rect">
            <a:avLst/>
          </a:prstGeom>
        </xdr:spPr>
      </xdr:pic>
    </xdr:grpSp>
    <xdr:clientData/>
  </xdr:twoCellAnchor>
  <xdr:twoCellAnchor>
    <xdr:from>
      <xdr:col>4</xdr:col>
      <xdr:colOff>647699</xdr:colOff>
      <xdr:row>0</xdr:row>
      <xdr:rowOff>7844</xdr:rowOff>
    </xdr:from>
    <xdr:to>
      <xdr:col>6</xdr:col>
      <xdr:colOff>0</xdr:colOff>
      <xdr:row>0</xdr:row>
      <xdr:rowOff>646019</xdr:rowOff>
    </xdr:to>
    <xdr:sp macro="" textlink="">
      <xdr:nvSpPr>
        <xdr:cNvPr id="5" name="Rectángulo 4">
          <a:extLst>
            <a:ext uri="{FF2B5EF4-FFF2-40B4-BE49-F238E27FC236}">
              <a16:creationId xmlns:a16="http://schemas.microsoft.com/office/drawing/2014/main" id="{336CEEE0-E21C-4CC9-8043-F8886E0B9F72}"/>
            </a:ext>
          </a:extLst>
        </xdr:cNvPr>
        <xdr:cNvSpPr/>
      </xdr:nvSpPr>
      <xdr:spPr>
        <a:xfrm>
          <a:off x="2866464" y="7844"/>
          <a:ext cx="6736977" cy="638175"/>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ES" sz="1400" b="1">
              <a:solidFill>
                <a:sysClr val="windowText" lastClr="000000"/>
              </a:solidFill>
            </a:rPr>
            <a:t>Lista de comprobación para selección de operaciones FEDER 2021-2027 - </a:t>
          </a:r>
          <a:r>
            <a:rPr lang="es-ES" sz="1600" b="1">
              <a:solidFill>
                <a:sysClr val="windowText" lastClr="000000"/>
              </a:solidFill>
            </a:rPr>
            <a:t>Lista S1 Edil PAI</a:t>
          </a:r>
          <a:endParaRPr lang="es-ES" sz="1400" b="1">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83CD6C3-97E6-43EB-B06A-CA7201E51ED3}" name="Tabla2" displayName="Tabla2" ref="B1:E43" totalsRowShown="0">
  <autoFilter ref="B1:E43" xr:uid="{D83CD6C3-97E6-43EB-B06A-CA7201E51ED3}"/>
  <tableColumns count="4">
    <tableColumn id="1" xr3:uid="{26E08F21-C133-4926-A65D-0B115B65F778}" name="NumPregunta">
      <calculatedColumnFormula array="1">INDIRECT(A2)</calculatedColumnFormula>
    </tableColumn>
    <tableColumn id="2" xr3:uid="{353B7D38-8E30-4D9B-B0F8-9A65E08A5316}" name="Pregunta">
      <calculatedColumnFormula array="1">INDIRECT(SUBSTITUTE(A2,"B","C"))</calculatedColumnFormula>
    </tableColumn>
    <tableColumn id="3" xr3:uid="{0842C34D-A15B-4DEE-9767-F1867B8B3F4E}" name="Respuesta" dataDxfId="2">
      <calculatedColumnFormula array="1">INDIRECT("ListaS1!D" &amp; ROW(INDIRECT(A2))+2)</calculatedColumnFormula>
    </tableColumn>
    <tableColumn id="4" xr3:uid="{C86600C5-EFE1-439E-9EAB-BF6345E8B414}" name="Observaciones" dataDxfId="1">
      <calculatedColumnFormula array="1">IF(AND(INDIRECT("ListaS1!D" &amp; ROW(INDIRECT(A2))+2) &lt;&gt; "Seleccione un valor:",INDIRECT("ListaS1!F" &amp; ROW(INDIRECT(A2))+2) &lt;&gt; ""),INDIRECT("ListaS1!F" &amp; ROW(INDIRECT(A2))+2), "")</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D25FB3-02B6-4164-9361-A26334192DA4}" name="Tabla1" displayName="Tabla1" ref="A1:A5" totalsRowShown="0">
  <autoFilter ref="A1:A5" xr:uid="{A7D25FB3-02B6-4164-9361-A26334192DA4}"/>
  <tableColumns count="1">
    <tableColumn id="1" xr3:uid="{29EA576A-2F51-4128-90A7-F8067CE12264}" name="Respuesta"/>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6D417-81BF-4BB0-863B-1BAF5DDE3B53}">
  <sheetPr>
    <pageSetUpPr fitToPage="1"/>
  </sheetPr>
  <dimension ref="A1:M344"/>
  <sheetViews>
    <sheetView tabSelected="1" zoomScale="85" zoomScaleNormal="85" workbookViewId="0">
      <selection activeCell="F8" sqref="F8:F11"/>
    </sheetView>
  </sheetViews>
  <sheetFormatPr baseColWidth="10" defaultColWidth="10.7109375" defaultRowHeight="15" x14ac:dyDescent="0.25"/>
  <cols>
    <col min="1" max="1" width="4" customWidth="1"/>
    <col min="2" max="2" width="4.28515625" customWidth="1"/>
    <col min="3" max="3" width="1.28515625" customWidth="1"/>
    <col min="4" max="4" width="19.28515625" customWidth="1"/>
    <col min="5" max="5" width="15.85546875" style="1" customWidth="1"/>
    <col min="6" max="6" width="120.7109375" customWidth="1"/>
    <col min="7" max="8" width="4.85546875" customWidth="1"/>
  </cols>
  <sheetData>
    <row r="1" spans="1:13" ht="55.5" customHeight="1" x14ac:dyDescent="0.25">
      <c r="A1" s="2"/>
      <c r="B1" s="2"/>
      <c r="C1" s="2"/>
      <c r="D1" s="2"/>
      <c r="E1" s="3"/>
      <c r="F1" s="2"/>
      <c r="G1" s="6"/>
    </row>
    <row r="2" spans="1:13" ht="15" customHeight="1" x14ac:dyDescent="0.25">
      <c r="A2" s="2"/>
      <c r="B2" s="2"/>
      <c r="C2" s="2"/>
      <c r="D2" s="2"/>
      <c r="E2" s="3"/>
      <c r="F2" s="2"/>
      <c r="G2" s="6"/>
    </row>
    <row r="3" spans="1:13" ht="80.25" customHeight="1" x14ac:dyDescent="0.25">
      <c r="A3" s="2"/>
      <c r="B3" s="25" t="s">
        <v>10</v>
      </c>
      <c r="C3" s="26"/>
      <c r="D3" s="26"/>
      <c r="E3" s="26"/>
      <c r="F3" s="27"/>
      <c r="G3" s="6"/>
    </row>
    <row r="4" spans="1:13" ht="15" customHeight="1" x14ac:dyDescent="0.25">
      <c r="A4" s="2"/>
      <c r="B4" s="2"/>
      <c r="C4" s="2"/>
      <c r="D4" s="10"/>
      <c r="E4" s="10"/>
      <c r="F4" s="10"/>
      <c r="G4" s="6"/>
    </row>
    <row r="5" spans="1:13" ht="15" customHeight="1" x14ac:dyDescent="0.25">
      <c r="A5" s="2"/>
      <c r="B5" s="2"/>
      <c r="C5" s="2"/>
      <c r="D5" s="2"/>
      <c r="E5" s="3"/>
      <c r="F5" s="2"/>
      <c r="G5" s="6"/>
    </row>
    <row r="6" spans="1:13" ht="33" customHeight="1" x14ac:dyDescent="0.25">
      <c r="A6" s="2"/>
      <c r="B6" s="14" t="s">
        <v>2</v>
      </c>
      <c r="C6" s="21" t="s">
        <v>1</v>
      </c>
      <c r="D6" s="21"/>
      <c r="E6" s="21"/>
      <c r="F6" s="21"/>
      <c r="G6" s="6"/>
    </row>
    <row r="7" spans="1:13" ht="15.75" x14ac:dyDescent="0.25">
      <c r="A7" s="2"/>
      <c r="B7" s="2"/>
      <c r="C7" s="2"/>
      <c r="D7" s="2"/>
      <c r="E7" s="3"/>
      <c r="F7" s="15"/>
      <c r="G7" s="6"/>
      <c r="I7" s="11"/>
    </row>
    <row r="8" spans="1:13" x14ac:dyDescent="0.25">
      <c r="A8" s="2"/>
      <c r="B8" s="2"/>
      <c r="C8" s="2"/>
      <c r="D8" s="17" t="s">
        <v>9</v>
      </c>
      <c r="E8" s="13" t="s">
        <v>0</v>
      </c>
      <c r="F8" s="22"/>
      <c r="G8" s="6"/>
    </row>
    <row r="9" spans="1:13" x14ac:dyDescent="0.25">
      <c r="A9" s="2"/>
      <c r="B9" s="2"/>
      <c r="C9" s="2"/>
      <c r="D9" s="19" t="str">
        <f>IF(AND(D8="Seleccione un valor:",F8&lt;&gt;""),"No rellene las Observaciones sin seleccionar un valor","")</f>
        <v/>
      </c>
      <c r="E9" s="20"/>
      <c r="F9" s="23"/>
      <c r="G9" s="6"/>
    </row>
    <row r="10" spans="1:13" x14ac:dyDescent="0.25">
      <c r="A10" s="2"/>
      <c r="B10" s="2"/>
      <c r="C10" s="2"/>
      <c r="D10" s="19"/>
      <c r="E10" s="20"/>
      <c r="F10" s="23"/>
      <c r="G10" s="6"/>
    </row>
    <row r="11" spans="1:13" x14ac:dyDescent="0.25">
      <c r="A11" s="2"/>
      <c r="B11" s="2"/>
      <c r="C11" s="2"/>
      <c r="D11" s="10"/>
      <c r="E11" s="12"/>
      <c r="F11" s="24"/>
      <c r="G11" s="6"/>
      <c r="M11" s="16">
        <f>SUM(COUNTIF(D8,"&lt;&gt;Seleccione un valor:"),
COUNTIF(D16,"&lt;&gt;Seleccione un valor:"),COUNTIF(D24,"&lt;&gt;Seleccione un valor:"),COUNTIF(D32,"&lt;&gt;Seleccione un valor:"),COUNTIF(D40,"&lt;&gt;Seleccione un valor:"),COUNTIF(D48,"&lt;&gt;Seleccione un valor:"),COUNTIF(D56,"&lt;&gt;Seleccione un valor:"),COUNTIF(D64,"&lt;&gt;Seleccione un valor:"),COUNTIF(D72,"&lt;&gt;Seleccione un valor:"),COUNTIF(D80,"&lt;&gt;Seleccione un valor:"),COUNTIF(D88,"&lt;&gt;Seleccione un valor:"),COUNTIF(D96,"&lt;&gt;Seleccione un valor:"),COUNTIF(D104,"&lt;&gt;Seleccione un valor:"),COUNTIF(D112,"&lt;&gt;Seleccione un valor:"),COUNTIF(D120,"&lt;&gt;Seleccione un valor:"),COUNTIF(D128,"&lt;&gt;Seleccione un valor:"),COUNTIF(D136,"&lt;&gt;Seleccione un valor:"),COUNTIF(D144,"&lt;&gt;Seleccione un valor:"),COUNTIF(D152,"&lt;&gt;Seleccione un valor:"),COUNTIF(D160,"&lt;&gt;Seleccione un valor:"),COUNTIF(D168,"&lt;&gt;Seleccione un valor:"),COUNTIF(D176,"&lt;&gt;Seleccione un valor:"),COUNTIF(D184,"&lt;&gt;Seleccione un valor:"),COUNTIF(D192,"&lt;&gt;Seleccione un valor:"),COUNTIF(D200,"&lt;&gt;Seleccione un valor:"),COUNTIF(D208,"&lt;&gt;Seleccione un valor:"),COUNTIF(D216,"&lt;&gt;Seleccione un valor:"),COUNTIF(D224,"&lt;&gt;Seleccione un valor:"),COUNTIF(D232,"&lt;&gt;Seleccione un valor:"),COUNTIF(D240,"&lt;&gt;Seleccione un valor:"),COUNTIF(D248,"&lt;&gt;Seleccione un valor:"),COUNTIF(D256,"&lt;&gt;Seleccione un valor:"),COUNTIF(D264,"&lt;&gt;Seleccione un valor:"),COUNTIF(D272,"&lt;&gt;Seleccione un valor:"),COUNTIF(D280,"&lt;&gt;Seleccione un valor:"),COUNTIF(D288,"&lt;&gt;Seleccione un valor:"),COUNTIF(D296,"&lt;&gt;Seleccione un valor:"),COUNTIF(D304,"&lt;&gt;Seleccione un valor:"),COUNTIF(D312,"&lt;&gt;Seleccione un valor:"),COUNTIF(D320,"&lt;&gt;Seleccione un valor:"),COUNTIF(D328,"&lt;&gt;Seleccione un valor:"),COUNTIF(D336,"&lt;&gt;Seleccione un valor:"))</f>
        <v>0</v>
      </c>
    </row>
    <row r="12" spans="1:13" ht="6.75" customHeight="1" x14ac:dyDescent="0.25">
      <c r="A12" s="2"/>
      <c r="B12" s="4"/>
      <c r="C12" s="4"/>
      <c r="D12" s="4"/>
      <c r="E12" s="5"/>
      <c r="F12" s="5"/>
      <c r="G12" s="6"/>
    </row>
    <row r="13" spans="1:13" x14ac:dyDescent="0.25">
      <c r="A13" s="2"/>
      <c r="B13" s="2"/>
      <c r="C13" s="2"/>
      <c r="D13" s="10"/>
      <c r="E13" s="10"/>
      <c r="F13" s="10"/>
      <c r="G13" s="6"/>
    </row>
    <row r="14" spans="1:13" ht="33" customHeight="1" x14ac:dyDescent="0.25">
      <c r="A14" s="2"/>
      <c r="B14" s="14" t="s">
        <v>3</v>
      </c>
      <c r="C14" s="21" t="s">
        <v>4</v>
      </c>
      <c r="D14" s="21"/>
      <c r="E14" s="21"/>
      <c r="F14" s="21"/>
      <c r="G14" s="6"/>
    </row>
    <row r="15" spans="1:13" ht="15.75" x14ac:dyDescent="0.25">
      <c r="A15" s="2"/>
      <c r="B15" s="2"/>
      <c r="C15" s="2"/>
      <c r="D15" s="2"/>
      <c r="E15" s="3"/>
      <c r="F15" s="2"/>
      <c r="G15" s="6"/>
      <c r="I15" s="11"/>
    </row>
    <row r="16" spans="1:13" x14ac:dyDescent="0.25">
      <c r="A16" s="2"/>
      <c r="B16" s="2"/>
      <c r="C16" s="2"/>
      <c r="D16" s="17" t="s">
        <v>9</v>
      </c>
      <c r="E16" s="13" t="s">
        <v>0</v>
      </c>
      <c r="F16" s="22"/>
      <c r="G16" s="6"/>
    </row>
    <row r="17" spans="1:7" x14ac:dyDescent="0.25">
      <c r="A17" s="2"/>
      <c r="B17" s="2"/>
      <c r="C17" s="2"/>
      <c r="D17" s="19" t="str">
        <f>IF(AND(D16="Seleccione un valor:",F16&lt;&gt;""),"No rellene las Observaciones sin seleccionar un valor","")</f>
        <v/>
      </c>
      <c r="E17" s="20"/>
      <c r="F17" s="23"/>
      <c r="G17" s="6"/>
    </row>
    <row r="18" spans="1:7" x14ac:dyDescent="0.25">
      <c r="A18" s="2"/>
      <c r="B18" s="2"/>
      <c r="C18" s="2"/>
      <c r="D18" s="19"/>
      <c r="E18" s="20"/>
      <c r="F18" s="23"/>
      <c r="G18" s="6"/>
    </row>
    <row r="19" spans="1:7" x14ac:dyDescent="0.25">
      <c r="A19" s="2"/>
      <c r="B19" s="2"/>
      <c r="C19" s="2"/>
      <c r="D19" s="10"/>
      <c r="E19" s="12"/>
      <c r="F19" s="24"/>
      <c r="G19" s="6"/>
    </row>
    <row r="20" spans="1:7" ht="6.75" customHeight="1" x14ac:dyDescent="0.25">
      <c r="A20" s="2"/>
      <c r="B20" s="4"/>
      <c r="C20" s="4"/>
      <c r="D20" s="4"/>
      <c r="E20" s="5"/>
      <c r="F20" s="5"/>
      <c r="G20" s="6"/>
    </row>
    <row r="21" spans="1:7" x14ac:dyDescent="0.25">
      <c r="A21" s="2"/>
      <c r="B21" s="2"/>
      <c r="C21" s="2"/>
      <c r="D21" s="10"/>
      <c r="E21" s="10"/>
      <c r="F21" s="10"/>
      <c r="G21" s="6"/>
    </row>
    <row r="22" spans="1:7" ht="33" customHeight="1" x14ac:dyDescent="0.25">
      <c r="A22" s="2"/>
      <c r="B22" s="14" t="s">
        <v>11</v>
      </c>
      <c r="C22" s="21" t="s">
        <v>12</v>
      </c>
      <c r="D22" s="21"/>
      <c r="E22" s="21"/>
      <c r="F22" s="21"/>
      <c r="G22" s="6"/>
    </row>
    <row r="23" spans="1:7" x14ac:dyDescent="0.25">
      <c r="A23" s="2"/>
      <c r="B23" s="2"/>
      <c r="C23" s="2"/>
      <c r="D23" s="2"/>
      <c r="E23" s="3"/>
      <c r="F23" s="2"/>
      <c r="G23" s="6"/>
    </row>
    <row r="24" spans="1:7" x14ac:dyDescent="0.25">
      <c r="A24" s="2"/>
      <c r="B24" s="2"/>
      <c r="C24" s="2"/>
      <c r="D24" s="17" t="s">
        <v>9</v>
      </c>
      <c r="E24" s="13" t="s">
        <v>0</v>
      </c>
      <c r="F24" s="22"/>
      <c r="G24" s="6"/>
    </row>
    <row r="25" spans="1:7" x14ac:dyDescent="0.25">
      <c r="A25" s="2"/>
      <c r="B25" s="2"/>
      <c r="C25" s="2"/>
      <c r="D25" s="19" t="str">
        <f>IF(AND(D24="Seleccione un valor:",F24&lt;&gt;""),"No rellene las Observaciones sin seleccionar un valor","")</f>
        <v/>
      </c>
      <c r="E25" s="20"/>
      <c r="F25" s="23"/>
      <c r="G25" s="6"/>
    </row>
    <row r="26" spans="1:7" x14ac:dyDescent="0.25">
      <c r="A26" s="2"/>
      <c r="B26" s="2"/>
      <c r="C26" s="2"/>
      <c r="D26" s="19"/>
      <c r="E26" s="20"/>
      <c r="F26" s="23"/>
      <c r="G26" s="6"/>
    </row>
    <row r="27" spans="1:7" x14ac:dyDescent="0.25">
      <c r="A27" s="2"/>
      <c r="B27" s="2"/>
      <c r="C27" s="2"/>
      <c r="D27" s="10"/>
      <c r="E27" s="12"/>
      <c r="F27" s="24"/>
      <c r="G27" s="6"/>
    </row>
    <row r="28" spans="1:7" x14ac:dyDescent="0.25">
      <c r="A28" s="2"/>
      <c r="B28" s="4"/>
      <c r="C28" s="4"/>
      <c r="D28" s="4"/>
      <c r="E28" s="5"/>
      <c r="F28" s="5"/>
      <c r="G28" s="6"/>
    </row>
    <row r="29" spans="1:7" x14ac:dyDescent="0.25">
      <c r="A29" s="2"/>
      <c r="B29" s="2"/>
      <c r="C29" s="2"/>
      <c r="D29" s="10"/>
      <c r="E29" s="10"/>
      <c r="F29" s="10"/>
      <c r="G29" s="6"/>
    </row>
    <row r="30" spans="1:7" ht="48.75" customHeight="1" x14ac:dyDescent="0.25">
      <c r="A30" s="2"/>
      <c r="B30" s="14" t="s">
        <v>13</v>
      </c>
      <c r="C30" s="21" t="s">
        <v>14</v>
      </c>
      <c r="D30" s="21"/>
      <c r="E30" s="21"/>
      <c r="F30" s="21"/>
      <c r="G30" s="6"/>
    </row>
    <row r="31" spans="1:7" x14ac:dyDescent="0.25">
      <c r="A31" s="2"/>
      <c r="B31" s="2"/>
      <c r="C31" s="2"/>
      <c r="D31" s="2"/>
      <c r="E31" s="3"/>
      <c r="F31" s="2"/>
      <c r="G31" s="6"/>
    </row>
    <row r="32" spans="1:7" x14ac:dyDescent="0.25">
      <c r="A32" s="2"/>
      <c r="B32" s="2"/>
      <c r="C32" s="2"/>
      <c r="D32" s="17" t="s">
        <v>9</v>
      </c>
      <c r="E32" s="13" t="s">
        <v>0</v>
      </c>
      <c r="F32" s="22"/>
      <c r="G32" s="6"/>
    </row>
    <row r="33" spans="1:7" x14ac:dyDescent="0.25">
      <c r="A33" s="2"/>
      <c r="B33" s="2"/>
      <c r="C33" s="2"/>
      <c r="D33" s="19" t="str">
        <f>IF(AND(D32="Seleccione un valor:",F32&lt;&gt;""),"No rellene las Observaciones sin seleccionar un valor","")</f>
        <v/>
      </c>
      <c r="E33" s="20"/>
      <c r="F33" s="23"/>
      <c r="G33" s="6"/>
    </row>
    <row r="34" spans="1:7" x14ac:dyDescent="0.25">
      <c r="A34" s="2"/>
      <c r="B34" s="2"/>
      <c r="C34" s="2"/>
      <c r="D34" s="19"/>
      <c r="E34" s="20"/>
      <c r="F34" s="23"/>
      <c r="G34" s="6"/>
    </row>
    <row r="35" spans="1:7" x14ac:dyDescent="0.25">
      <c r="A35" s="2"/>
      <c r="B35" s="2"/>
      <c r="C35" s="2"/>
      <c r="D35" s="10"/>
      <c r="E35" s="12"/>
      <c r="F35" s="24"/>
      <c r="G35" s="6"/>
    </row>
    <row r="36" spans="1:7" x14ac:dyDescent="0.25">
      <c r="A36" s="2"/>
      <c r="B36" s="4"/>
      <c r="C36" s="4"/>
      <c r="D36" s="4"/>
      <c r="E36" s="5"/>
      <c r="F36" s="5"/>
      <c r="G36" s="6"/>
    </row>
    <row r="37" spans="1:7" x14ac:dyDescent="0.25">
      <c r="A37" s="2"/>
      <c r="B37" s="2"/>
      <c r="C37" s="2"/>
      <c r="D37" s="10"/>
      <c r="E37" s="10"/>
      <c r="F37" s="10"/>
      <c r="G37" s="6"/>
    </row>
    <row r="38" spans="1:7" ht="33" customHeight="1" x14ac:dyDescent="0.25">
      <c r="A38" s="2"/>
      <c r="B38" s="14" t="s">
        <v>15</v>
      </c>
      <c r="C38" s="21" t="s">
        <v>16</v>
      </c>
      <c r="D38" s="21"/>
      <c r="E38" s="21"/>
      <c r="F38" s="21"/>
      <c r="G38" s="6"/>
    </row>
    <row r="39" spans="1:7" x14ac:dyDescent="0.25">
      <c r="A39" s="2"/>
      <c r="B39" s="2"/>
      <c r="C39" s="2"/>
      <c r="D39" s="2"/>
      <c r="E39" s="3"/>
      <c r="F39" s="2"/>
      <c r="G39" s="6"/>
    </row>
    <row r="40" spans="1:7" x14ac:dyDescent="0.25">
      <c r="A40" s="2"/>
      <c r="B40" s="2"/>
      <c r="C40" s="2"/>
      <c r="D40" s="17" t="s">
        <v>9</v>
      </c>
      <c r="E40" s="13" t="s">
        <v>0</v>
      </c>
      <c r="F40" s="22"/>
      <c r="G40" s="6"/>
    </row>
    <row r="41" spans="1:7" x14ac:dyDescent="0.25">
      <c r="A41" s="2"/>
      <c r="B41" s="2"/>
      <c r="C41" s="2"/>
      <c r="D41" s="19" t="str">
        <f>IF(AND(D40="Seleccione un valor:",F40&lt;&gt;""),"No rellene las Observaciones sin seleccionar un valor","")</f>
        <v/>
      </c>
      <c r="E41" s="20"/>
      <c r="F41" s="23"/>
      <c r="G41" s="6"/>
    </row>
    <row r="42" spans="1:7" x14ac:dyDescent="0.25">
      <c r="A42" s="2"/>
      <c r="B42" s="2"/>
      <c r="C42" s="2"/>
      <c r="D42" s="19"/>
      <c r="E42" s="20"/>
      <c r="F42" s="23"/>
      <c r="G42" s="6"/>
    </row>
    <row r="43" spans="1:7" x14ac:dyDescent="0.25">
      <c r="A43" s="2"/>
      <c r="B43" s="2"/>
      <c r="C43" s="2"/>
      <c r="D43" s="10"/>
      <c r="E43" s="12"/>
      <c r="F43" s="24"/>
      <c r="G43" s="6"/>
    </row>
    <row r="44" spans="1:7" x14ac:dyDescent="0.25">
      <c r="A44" s="2"/>
      <c r="B44" s="4"/>
      <c r="C44" s="4"/>
      <c r="D44" s="4"/>
      <c r="E44" s="5"/>
      <c r="F44" s="5"/>
      <c r="G44" s="6"/>
    </row>
    <row r="45" spans="1:7" x14ac:dyDescent="0.25">
      <c r="A45" s="2"/>
      <c r="B45" s="2"/>
      <c r="C45" s="2"/>
      <c r="D45" s="10"/>
      <c r="E45" s="10"/>
      <c r="F45" s="10"/>
      <c r="G45" s="6"/>
    </row>
    <row r="46" spans="1:7" ht="33" customHeight="1" x14ac:dyDescent="0.25">
      <c r="A46" s="2"/>
      <c r="B46" s="14" t="s">
        <v>17</v>
      </c>
      <c r="C46" s="21" t="s">
        <v>18</v>
      </c>
      <c r="D46" s="21"/>
      <c r="E46" s="21"/>
      <c r="F46" s="21"/>
      <c r="G46" s="6"/>
    </row>
    <row r="47" spans="1:7" x14ac:dyDescent="0.25">
      <c r="A47" s="2"/>
      <c r="B47" s="2"/>
      <c r="C47" s="2"/>
      <c r="D47" s="2"/>
      <c r="E47" s="3"/>
      <c r="F47" s="2"/>
      <c r="G47" s="6"/>
    </row>
    <row r="48" spans="1:7" x14ac:dyDescent="0.25">
      <c r="A48" s="2"/>
      <c r="B48" s="2"/>
      <c r="C48" s="2"/>
      <c r="D48" s="17" t="s">
        <v>9</v>
      </c>
      <c r="E48" s="13" t="s">
        <v>0</v>
      </c>
      <c r="F48" s="22"/>
      <c r="G48" s="6"/>
    </row>
    <row r="49" spans="1:7" x14ac:dyDescent="0.25">
      <c r="A49" s="2"/>
      <c r="B49" s="2"/>
      <c r="C49" s="2"/>
      <c r="D49" s="19" t="str">
        <f>IF(AND(D48="Seleccione un valor:",F48&lt;&gt;""),"No rellene las Observaciones sin seleccionar un valor","")</f>
        <v/>
      </c>
      <c r="E49" s="20"/>
      <c r="F49" s="23"/>
      <c r="G49" s="6"/>
    </row>
    <row r="50" spans="1:7" x14ac:dyDescent="0.25">
      <c r="A50" s="2"/>
      <c r="B50" s="2"/>
      <c r="C50" s="2"/>
      <c r="D50" s="19"/>
      <c r="E50" s="20"/>
      <c r="F50" s="23"/>
      <c r="G50" s="6"/>
    </row>
    <row r="51" spans="1:7" x14ac:dyDescent="0.25">
      <c r="A51" s="2"/>
      <c r="B51" s="2"/>
      <c r="C51" s="2"/>
      <c r="D51" s="10"/>
      <c r="E51" s="12"/>
      <c r="F51" s="24"/>
      <c r="G51" s="6"/>
    </row>
    <row r="52" spans="1:7" x14ac:dyDescent="0.25">
      <c r="A52" s="2"/>
      <c r="B52" s="4"/>
      <c r="C52" s="4"/>
      <c r="D52" s="4"/>
      <c r="E52" s="5"/>
      <c r="F52" s="5"/>
      <c r="G52" s="6"/>
    </row>
    <row r="53" spans="1:7" x14ac:dyDescent="0.25">
      <c r="A53" s="2"/>
      <c r="B53" s="2"/>
      <c r="C53" s="2"/>
      <c r="D53" s="10"/>
      <c r="E53" s="10"/>
      <c r="F53" s="10"/>
      <c r="G53" s="6"/>
    </row>
    <row r="54" spans="1:7" ht="113.25" customHeight="1" x14ac:dyDescent="0.25">
      <c r="A54" s="2"/>
      <c r="B54" s="14" t="s">
        <v>19</v>
      </c>
      <c r="C54" s="21" t="s">
        <v>20</v>
      </c>
      <c r="D54" s="21"/>
      <c r="E54" s="21"/>
      <c r="F54" s="21"/>
      <c r="G54" s="6"/>
    </row>
    <row r="55" spans="1:7" x14ac:dyDescent="0.25">
      <c r="A55" s="2"/>
      <c r="B55" s="2"/>
      <c r="C55" s="2"/>
      <c r="D55" s="2"/>
      <c r="E55" s="3"/>
      <c r="F55" s="2"/>
      <c r="G55" s="6"/>
    </row>
    <row r="56" spans="1:7" x14ac:dyDescent="0.25">
      <c r="A56" s="2"/>
      <c r="B56" s="2"/>
      <c r="C56" s="2"/>
      <c r="D56" s="17" t="s">
        <v>9</v>
      </c>
      <c r="E56" s="13" t="s">
        <v>0</v>
      </c>
      <c r="F56" s="22"/>
      <c r="G56" s="6"/>
    </row>
    <row r="57" spans="1:7" x14ac:dyDescent="0.25">
      <c r="A57" s="2"/>
      <c r="B57" s="2"/>
      <c r="C57" s="2"/>
      <c r="D57" s="19" t="str">
        <f>IF(AND(D56="Seleccione un valor:",F56&lt;&gt;""),"No rellene las Observaciones sin seleccionar un valor","")</f>
        <v/>
      </c>
      <c r="E57" s="20"/>
      <c r="F57" s="23"/>
      <c r="G57" s="6"/>
    </row>
    <row r="58" spans="1:7" x14ac:dyDescent="0.25">
      <c r="A58" s="2"/>
      <c r="B58" s="2"/>
      <c r="C58" s="2"/>
      <c r="D58" s="19"/>
      <c r="E58" s="20"/>
      <c r="F58" s="23"/>
      <c r="G58" s="6"/>
    </row>
    <row r="59" spans="1:7" x14ac:dyDescent="0.25">
      <c r="A59" s="2"/>
      <c r="B59" s="2"/>
      <c r="C59" s="2"/>
      <c r="D59" s="10"/>
      <c r="E59" s="12"/>
      <c r="F59" s="24"/>
      <c r="G59" s="6"/>
    </row>
    <row r="60" spans="1:7" x14ac:dyDescent="0.25">
      <c r="A60" s="2"/>
      <c r="B60" s="4"/>
      <c r="C60" s="4"/>
      <c r="D60" s="4"/>
      <c r="E60" s="5"/>
      <c r="F60" s="5"/>
      <c r="G60" s="6"/>
    </row>
    <row r="61" spans="1:7" x14ac:dyDescent="0.25">
      <c r="A61" s="2"/>
      <c r="B61" s="2"/>
      <c r="C61" s="2"/>
      <c r="D61" s="10"/>
      <c r="E61" s="10"/>
      <c r="F61" s="10"/>
      <c r="G61" s="6"/>
    </row>
    <row r="62" spans="1:7" ht="33" customHeight="1" x14ac:dyDescent="0.25">
      <c r="A62" s="2"/>
      <c r="B62" s="14" t="s">
        <v>21</v>
      </c>
      <c r="C62" s="21" t="s">
        <v>99</v>
      </c>
      <c r="D62" s="21"/>
      <c r="E62" s="21"/>
      <c r="F62" s="21"/>
      <c r="G62" s="6"/>
    </row>
    <row r="63" spans="1:7" x14ac:dyDescent="0.25">
      <c r="A63" s="2"/>
      <c r="B63" s="2"/>
      <c r="C63" s="2"/>
      <c r="D63" s="2"/>
      <c r="E63" s="3"/>
      <c r="F63" s="2"/>
      <c r="G63" s="6"/>
    </row>
    <row r="64" spans="1:7" x14ac:dyDescent="0.25">
      <c r="A64" s="2"/>
      <c r="B64" s="2"/>
      <c r="C64" s="2"/>
      <c r="D64" s="17" t="s">
        <v>9</v>
      </c>
      <c r="E64" s="13" t="s">
        <v>0</v>
      </c>
      <c r="F64" s="22"/>
      <c r="G64" s="6"/>
    </row>
    <row r="65" spans="1:7" x14ac:dyDescent="0.25">
      <c r="A65" s="2"/>
      <c r="B65" s="2"/>
      <c r="C65" s="2"/>
      <c r="D65" s="19" t="str">
        <f>IF(AND(D64="Seleccione un valor:",F64&lt;&gt;""),"No rellene las Observaciones sin seleccionar un valor","")</f>
        <v/>
      </c>
      <c r="E65" s="20"/>
      <c r="F65" s="23"/>
      <c r="G65" s="6"/>
    </row>
    <row r="66" spans="1:7" x14ac:dyDescent="0.25">
      <c r="A66" s="2"/>
      <c r="B66" s="2"/>
      <c r="C66" s="2"/>
      <c r="D66" s="19"/>
      <c r="E66" s="20"/>
      <c r="F66" s="23"/>
      <c r="G66" s="6"/>
    </row>
    <row r="67" spans="1:7" x14ac:dyDescent="0.25">
      <c r="A67" s="2"/>
      <c r="B67" s="2"/>
      <c r="C67" s="2"/>
      <c r="D67" s="10"/>
      <c r="E67" s="12"/>
      <c r="F67" s="24"/>
      <c r="G67" s="6"/>
    </row>
    <row r="68" spans="1:7" x14ac:dyDescent="0.25">
      <c r="A68" s="2"/>
      <c r="B68" s="4"/>
      <c r="C68" s="4"/>
      <c r="D68" s="4"/>
      <c r="E68" s="5"/>
      <c r="F68" s="5"/>
      <c r="G68" s="6"/>
    </row>
    <row r="69" spans="1:7" x14ac:dyDescent="0.25">
      <c r="A69" s="2"/>
      <c r="B69" s="2"/>
      <c r="C69" s="2"/>
      <c r="D69" s="10"/>
      <c r="E69" s="10"/>
      <c r="F69" s="10"/>
      <c r="G69" s="6"/>
    </row>
    <row r="70" spans="1:7" ht="33" customHeight="1" x14ac:dyDescent="0.25">
      <c r="A70" s="2"/>
      <c r="B70" s="14" t="s">
        <v>22</v>
      </c>
      <c r="C70" s="21" t="s">
        <v>100</v>
      </c>
      <c r="D70" s="21"/>
      <c r="E70" s="21"/>
      <c r="F70" s="21"/>
      <c r="G70" s="6"/>
    </row>
    <row r="71" spans="1:7" x14ac:dyDescent="0.25">
      <c r="A71" s="2"/>
      <c r="B71" s="2"/>
      <c r="C71" s="2"/>
      <c r="D71" s="2"/>
      <c r="E71" s="3"/>
      <c r="F71" s="2"/>
      <c r="G71" s="6"/>
    </row>
    <row r="72" spans="1:7" x14ac:dyDescent="0.25">
      <c r="A72" s="2"/>
      <c r="B72" s="2"/>
      <c r="C72" s="2"/>
      <c r="D72" s="17" t="s">
        <v>9</v>
      </c>
      <c r="E72" s="13" t="s">
        <v>0</v>
      </c>
      <c r="F72" s="22"/>
      <c r="G72" s="6"/>
    </row>
    <row r="73" spans="1:7" x14ac:dyDescent="0.25">
      <c r="A73" s="2"/>
      <c r="B73" s="2"/>
      <c r="C73" s="2"/>
      <c r="D73" s="19" t="str">
        <f>IF(AND(D72="Seleccione un valor:",F72&lt;&gt;""),"No rellene las Observaciones sin seleccionar un valor","")</f>
        <v/>
      </c>
      <c r="E73" s="20"/>
      <c r="F73" s="23"/>
      <c r="G73" s="6"/>
    </row>
    <row r="74" spans="1:7" x14ac:dyDescent="0.25">
      <c r="A74" s="2"/>
      <c r="B74" s="2"/>
      <c r="C74" s="2"/>
      <c r="D74" s="19"/>
      <c r="E74" s="20"/>
      <c r="F74" s="23"/>
      <c r="G74" s="6"/>
    </row>
    <row r="75" spans="1:7" x14ac:dyDescent="0.25">
      <c r="A75" s="2"/>
      <c r="B75" s="2"/>
      <c r="C75" s="2"/>
      <c r="D75" s="10"/>
      <c r="E75" s="12"/>
      <c r="F75" s="24"/>
      <c r="G75" s="6"/>
    </row>
    <row r="76" spans="1:7" x14ac:dyDescent="0.25">
      <c r="A76" s="2"/>
      <c r="B76" s="4"/>
      <c r="C76" s="4"/>
      <c r="D76" s="4"/>
      <c r="E76" s="5"/>
      <c r="F76" s="5"/>
      <c r="G76" s="6"/>
    </row>
    <row r="77" spans="1:7" x14ac:dyDescent="0.25">
      <c r="A77" s="2"/>
      <c r="B77" s="2"/>
      <c r="C77" s="2"/>
      <c r="D77" s="10"/>
      <c r="E77" s="10"/>
      <c r="F77" s="10"/>
      <c r="G77" s="6"/>
    </row>
    <row r="78" spans="1:7" ht="33" customHeight="1" x14ac:dyDescent="0.25">
      <c r="A78" s="2"/>
      <c r="B78" s="14" t="s">
        <v>23</v>
      </c>
      <c r="C78" s="21" t="s">
        <v>101</v>
      </c>
      <c r="D78" s="21"/>
      <c r="E78" s="21"/>
      <c r="F78" s="21"/>
      <c r="G78" s="6"/>
    </row>
    <row r="79" spans="1:7" x14ac:dyDescent="0.25">
      <c r="A79" s="2"/>
      <c r="B79" s="2"/>
      <c r="C79" s="2"/>
      <c r="D79" s="2"/>
      <c r="E79" s="3"/>
      <c r="F79" s="2"/>
      <c r="G79" s="6"/>
    </row>
    <row r="80" spans="1:7" x14ac:dyDescent="0.25">
      <c r="A80" s="2"/>
      <c r="B80" s="2"/>
      <c r="C80" s="2"/>
      <c r="D80" s="17" t="s">
        <v>9</v>
      </c>
      <c r="E80" s="13" t="s">
        <v>0</v>
      </c>
      <c r="F80" s="22"/>
      <c r="G80" s="6"/>
    </row>
    <row r="81" spans="1:7" x14ac:dyDescent="0.25">
      <c r="A81" s="2"/>
      <c r="B81" s="2"/>
      <c r="C81" s="2"/>
      <c r="D81" s="19" t="str">
        <f>IF(AND(D80="Seleccione un valor:",F80&lt;&gt;""),"No rellene las Observaciones sin seleccionar un valor","")</f>
        <v/>
      </c>
      <c r="E81" s="20"/>
      <c r="F81" s="23"/>
      <c r="G81" s="6"/>
    </row>
    <row r="82" spans="1:7" x14ac:dyDescent="0.25">
      <c r="A82" s="2"/>
      <c r="B82" s="2"/>
      <c r="C82" s="2"/>
      <c r="D82" s="19"/>
      <c r="E82" s="20"/>
      <c r="F82" s="23"/>
      <c r="G82" s="6"/>
    </row>
    <row r="83" spans="1:7" x14ac:dyDescent="0.25">
      <c r="A83" s="2"/>
      <c r="B83" s="2"/>
      <c r="C83" s="2"/>
      <c r="D83" s="10"/>
      <c r="E83" s="12"/>
      <c r="F83" s="24"/>
      <c r="G83" s="6"/>
    </row>
    <row r="84" spans="1:7" x14ac:dyDescent="0.25">
      <c r="A84" s="2"/>
      <c r="B84" s="4"/>
      <c r="C84" s="4"/>
      <c r="D84" s="4"/>
      <c r="E84" s="5"/>
      <c r="F84" s="5"/>
      <c r="G84" s="6"/>
    </row>
    <row r="85" spans="1:7" x14ac:dyDescent="0.25">
      <c r="A85" s="2"/>
      <c r="B85" s="2"/>
      <c r="C85" s="2"/>
      <c r="D85" s="10"/>
      <c r="E85" s="10"/>
      <c r="F85" s="10"/>
      <c r="G85" s="6"/>
    </row>
    <row r="86" spans="1:7" ht="33" customHeight="1" x14ac:dyDescent="0.25">
      <c r="A86" s="2"/>
      <c r="B86" s="14" t="s">
        <v>24</v>
      </c>
      <c r="C86" s="21" t="s">
        <v>102</v>
      </c>
      <c r="D86" s="21"/>
      <c r="E86" s="21"/>
      <c r="F86" s="21"/>
      <c r="G86" s="6"/>
    </row>
    <row r="87" spans="1:7" x14ac:dyDescent="0.25">
      <c r="A87" s="2"/>
      <c r="B87" s="2"/>
      <c r="C87" s="2"/>
      <c r="D87" s="2"/>
      <c r="E87" s="3"/>
      <c r="F87" s="2"/>
      <c r="G87" s="6"/>
    </row>
    <row r="88" spans="1:7" x14ac:dyDescent="0.25">
      <c r="A88" s="2"/>
      <c r="B88" s="2"/>
      <c r="C88" s="2"/>
      <c r="D88" s="17" t="s">
        <v>9</v>
      </c>
      <c r="E88" s="13" t="s">
        <v>0</v>
      </c>
      <c r="F88" s="22"/>
      <c r="G88" s="6"/>
    </row>
    <row r="89" spans="1:7" x14ac:dyDescent="0.25">
      <c r="A89" s="2"/>
      <c r="B89" s="2"/>
      <c r="C89" s="2"/>
      <c r="D89" s="19" t="str">
        <f>IF(AND(D88="Seleccione un valor:",F88&lt;&gt;""),"No rellene las Observaciones sin seleccionar un valor","")</f>
        <v/>
      </c>
      <c r="E89" s="20"/>
      <c r="F89" s="23"/>
      <c r="G89" s="6"/>
    </row>
    <row r="90" spans="1:7" x14ac:dyDescent="0.25">
      <c r="A90" s="2"/>
      <c r="B90" s="2"/>
      <c r="C90" s="2"/>
      <c r="D90" s="19"/>
      <c r="E90" s="20"/>
      <c r="F90" s="23"/>
      <c r="G90" s="6"/>
    </row>
    <row r="91" spans="1:7" x14ac:dyDescent="0.25">
      <c r="A91" s="2"/>
      <c r="B91" s="2"/>
      <c r="C91" s="2"/>
      <c r="D91" s="10"/>
      <c r="E91" s="12"/>
      <c r="F91" s="24"/>
      <c r="G91" s="6"/>
    </row>
    <row r="92" spans="1:7" x14ac:dyDescent="0.25">
      <c r="A92" s="2"/>
      <c r="B92" s="4"/>
      <c r="C92" s="4"/>
      <c r="D92" s="4"/>
      <c r="E92" s="5"/>
      <c r="F92" s="5"/>
      <c r="G92" s="6"/>
    </row>
    <row r="93" spans="1:7" x14ac:dyDescent="0.25">
      <c r="A93" s="2"/>
      <c r="B93" s="2"/>
      <c r="C93" s="2"/>
      <c r="D93" s="10"/>
      <c r="E93" s="10"/>
      <c r="F93" s="10"/>
      <c r="G93" s="6"/>
    </row>
    <row r="94" spans="1:7" ht="48" customHeight="1" x14ac:dyDescent="0.25">
      <c r="A94" s="2"/>
      <c r="B94" s="14" t="s">
        <v>25</v>
      </c>
      <c r="C94" s="21" t="s">
        <v>103</v>
      </c>
      <c r="D94" s="21"/>
      <c r="E94" s="21"/>
      <c r="F94" s="21"/>
      <c r="G94" s="6"/>
    </row>
    <row r="95" spans="1:7" x14ac:dyDescent="0.25">
      <c r="A95" s="2"/>
      <c r="B95" s="2"/>
      <c r="C95" s="2"/>
      <c r="D95" s="2"/>
      <c r="E95" s="3"/>
      <c r="F95" s="2"/>
      <c r="G95" s="6"/>
    </row>
    <row r="96" spans="1:7" x14ac:dyDescent="0.25">
      <c r="A96" s="2"/>
      <c r="B96" s="2"/>
      <c r="C96" s="2"/>
      <c r="D96" s="17" t="s">
        <v>9</v>
      </c>
      <c r="E96" s="13" t="s">
        <v>0</v>
      </c>
      <c r="F96" s="22"/>
      <c r="G96" s="6"/>
    </row>
    <row r="97" spans="1:7" x14ac:dyDescent="0.25">
      <c r="A97" s="2"/>
      <c r="B97" s="2"/>
      <c r="C97" s="2"/>
      <c r="D97" s="19" t="str">
        <f>IF(AND(D96="Seleccione un valor:",F96&lt;&gt;""),"No rellene las Observaciones sin seleccionar un valor","")</f>
        <v/>
      </c>
      <c r="E97" s="20"/>
      <c r="F97" s="23"/>
      <c r="G97" s="6"/>
    </row>
    <row r="98" spans="1:7" x14ac:dyDescent="0.25">
      <c r="A98" s="2"/>
      <c r="B98" s="2"/>
      <c r="C98" s="2"/>
      <c r="D98" s="19"/>
      <c r="E98" s="20"/>
      <c r="F98" s="23"/>
      <c r="G98" s="6"/>
    </row>
    <row r="99" spans="1:7" x14ac:dyDescent="0.25">
      <c r="A99" s="2"/>
      <c r="B99" s="2"/>
      <c r="C99" s="2"/>
      <c r="D99" s="10"/>
      <c r="E99" s="12"/>
      <c r="F99" s="24"/>
      <c r="G99" s="6"/>
    </row>
    <row r="100" spans="1:7" x14ac:dyDescent="0.25">
      <c r="A100" s="2"/>
      <c r="B100" s="4"/>
      <c r="C100" s="4"/>
      <c r="D100" s="4"/>
      <c r="E100" s="5"/>
      <c r="F100" s="5"/>
      <c r="G100" s="6"/>
    </row>
    <row r="101" spans="1:7" x14ac:dyDescent="0.25">
      <c r="A101" s="2"/>
      <c r="B101" s="2"/>
      <c r="C101" s="2"/>
      <c r="D101" s="10"/>
      <c r="E101" s="10"/>
      <c r="F101" s="10"/>
      <c r="G101" s="6"/>
    </row>
    <row r="102" spans="1:7" ht="65.25" customHeight="1" x14ac:dyDescent="0.25">
      <c r="A102" s="2"/>
      <c r="B102" s="14" t="s">
        <v>26</v>
      </c>
      <c r="C102" s="21" t="s">
        <v>104</v>
      </c>
      <c r="D102" s="21"/>
      <c r="E102" s="21"/>
      <c r="F102" s="21"/>
      <c r="G102" s="6"/>
    </row>
    <row r="103" spans="1:7" x14ac:dyDescent="0.25">
      <c r="A103" s="2"/>
      <c r="B103" s="2"/>
      <c r="C103" s="2"/>
      <c r="D103" s="2"/>
      <c r="E103" s="3"/>
      <c r="F103" s="2"/>
      <c r="G103" s="6"/>
    </row>
    <row r="104" spans="1:7" x14ac:dyDescent="0.25">
      <c r="A104" s="2"/>
      <c r="B104" s="2"/>
      <c r="C104" s="2"/>
      <c r="D104" s="17" t="s">
        <v>9</v>
      </c>
      <c r="E104" s="13" t="s">
        <v>0</v>
      </c>
      <c r="F104" s="22"/>
      <c r="G104" s="6"/>
    </row>
    <row r="105" spans="1:7" x14ac:dyDescent="0.25">
      <c r="A105" s="2"/>
      <c r="B105" s="2"/>
      <c r="C105" s="2"/>
      <c r="D105" s="19" t="str">
        <f>IF(AND(D104="Seleccione un valor:",F104&lt;&gt;""),"No rellene las Observaciones sin seleccionar un valor","")</f>
        <v/>
      </c>
      <c r="E105" s="20"/>
      <c r="F105" s="23"/>
      <c r="G105" s="6"/>
    </row>
    <row r="106" spans="1:7" x14ac:dyDescent="0.25">
      <c r="A106" s="2"/>
      <c r="B106" s="2"/>
      <c r="C106" s="2"/>
      <c r="D106" s="19"/>
      <c r="E106" s="20"/>
      <c r="F106" s="23"/>
      <c r="G106" s="6"/>
    </row>
    <row r="107" spans="1:7" x14ac:dyDescent="0.25">
      <c r="A107" s="2"/>
      <c r="B107" s="2"/>
      <c r="C107" s="2"/>
      <c r="D107" s="10"/>
      <c r="E107" s="12"/>
      <c r="F107" s="24"/>
      <c r="G107" s="6"/>
    </row>
    <row r="108" spans="1:7" x14ac:dyDescent="0.25">
      <c r="A108" s="2"/>
      <c r="B108" s="4"/>
      <c r="C108" s="4"/>
      <c r="D108" s="4"/>
      <c r="E108" s="5"/>
      <c r="F108" s="5"/>
      <c r="G108" s="6"/>
    </row>
    <row r="109" spans="1:7" x14ac:dyDescent="0.25">
      <c r="A109" s="2"/>
      <c r="B109" s="2"/>
      <c r="C109" s="2"/>
      <c r="D109" s="10"/>
      <c r="E109" s="10"/>
      <c r="F109" s="10"/>
      <c r="G109" s="6"/>
    </row>
    <row r="110" spans="1:7" ht="33" customHeight="1" x14ac:dyDescent="0.25">
      <c r="A110" s="2"/>
      <c r="B110" s="14" t="s">
        <v>27</v>
      </c>
      <c r="C110" s="21" t="s">
        <v>105</v>
      </c>
      <c r="D110" s="21"/>
      <c r="E110" s="21"/>
      <c r="F110" s="21"/>
      <c r="G110" s="6"/>
    </row>
    <row r="111" spans="1:7" x14ac:dyDescent="0.25">
      <c r="A111" s="2"/>
      <c r="B111" s="2"/>
      <c r="C111" s="2"/>
      <c r="D111" s="2"/>
      <c r="E111" s="3"/>
      <c r="F111" s="2"/>
      <c r="G111" s="6"/>
    </row>
    <row r="112" spans="1:7" x14ac:dyDescent="0.25">
      <c r="A112" s="2"/>
      <c r="B112" s="2"/>
      <c r="C112" s="2"/>
      <c r="D112" s="17" t="s">
        <v>9</v>
      </c>
      <c r="E112" s="13" t="s">
        <v>0</v>
      </c>
      <c r="F112" s="22"/>
      <c r="G112" s="6"/>
    </row>
    <row r="113" spans="1:7" x14ac:dyDescent="0.25">
      <c r="A113" s="2"/>
      <c r="B113" s="2"/>
      <c r="C113" s="2"/>
      <c r="D113" s="19" t="str">
        <f>IF(AND(D112="Seleccione un valor:",F112&lt;&gt;""),"No rellene las Observaciones sin seleccionar un valor","")</f>
        <v/>
      </c>
      <c r="E113" s="20"/>
      <c r="F113" s="23"/>
      <c r="G113" s="6"/>
    </row>
    <row r="114" spans="1:7" x14ac:dyDescent="0.25">
      <c r="A114" s="2"/>
      <c r="B114" s="2"/>
      <c r="C114" s="2"/>
      <c r="D114" s="19"/>
      <c r="E114" s="20"/>
      <c r="F114" s="23"/>
      <c r="G114" s="6"/>
    </row>
    <row r="115" spans="1:7" x14ac:dyDescent="0.25">
      <c r="A115" s="2"/>
      <c r="B115" s="2"/>
      <c r="C115" s="2"/>
      <c r="D115" s="10"/>
      <c r="E115" s="12"/>
      <c r="F115" s="24"/>
      <c r="G115" s="6"/>
    </row>
    <row r="116" spans="1:7" x14ac:dyDescent="0.25">
      <c r="A116" s="2"/>
      <c r="B116" s="4"/>
      <c r="C116" s="4"/>
      <c r="D116" s="4"/>
      <c r="E116" s="5"/>
      <c r="F116" s="5"/>
      <c r="G116" s="6"/>
    </row>
    <row r="117" spans="1:7" x14ac:dyDescent="0.25">
      <c r="A117" s="2"/>
      <c r="B117" s="2"/>
      <c r="C117" s="2"/>
      <c r="D117" s="10"/>
      <c r="E117" s="10"/>
      <c r="F117" s="10"/>
      <c r="G117" s="6"/>
    </row>
    <row r="118" spans="1:7" ht="33" customHeight="1" x14ac:dyDescent="0.25">
      <c r="A118" s="2"/>
      <c r="B118" s="14" t="s">
        <v>28</v>
      </c>
      <c r="C118" s="21" t="s">
        <v>106</v>
      </c>
      <c r="D118" s="21"/>
      <c r="E118" s="21"/>
      <c r="F118" s="21"/>
      <c r="G118" s="6"/>
    </row>
    <row r="119" spans="1:7" x14ac:dyDescent="0.25">
      <c r="A119" s="2"/>
      <c r="B119" s="2"/>
      <c r="C119" s="2"/>
      <c r="D119" s="2"/>
      <c r="E119" s="3"/>
      <c r="F119" s="2"/>
      <c r="G119" s="6"/>
    </row>
    <row r="120" spans="1:7" x14ac:dyDescent="0.25">
      <c r="A120" s="2"/>
      <c r="B120" s="2"/>
      <c r="C120" s="2"/>
      <c r="D120" s="17" t="s">
        <v>9</v>
      </c>
      <c r="E120" s="13" t="s">
        <v>0</v>
      </c>
      <c r="F120" s="22"/>
      <c r="G120" s="6"/>
    </row>
    <row r="121" spans="1:7" x14ac:dyDescent="0.25">
      <c r="A121" s="2"/>
      <c r="B121" s="2"/>
      <c r="C121" s="2"/>
      <c r="D121" s="19" t="str">
        <f>IF(AND(D120="Seleccione un valor:",F120&lt;&gt;""),"No rellene las Observaciones sin seleccionar un valor","")</f>
        <v/>
      </c>
      <c r="E121" s="20"/>
      <c r="F121" s="23"/>
      <c r="G121" s="6"/>
    </row>
    <row r="122" spans="1:7" x14ac:dyDescent="0.25">
      <c r="A122" s="2"/>
      <c r="B122" s="2"/>
      <c r="C122" s="2"/>
      <c r="D122" s="19"/>
      <c r="E122" s="20"/>
      <c r="F122" s="23"/>
      <c r="G122" s="6"/>
    </row>
    <row r="123" spans="1:7" x14ac:dyDescent="0.25">
      <c r="A123" s="2"/>
      <c r="B123" s="2"/>
      <c r="C123" s="2"/>
      <c r="D123" s="10"/>
      <c r="E123" s="12"/>
      <c r="F123" s="24"/>
      <c r="G123" s="6"/>
    </row>
    <row r="124" spans="1:7" x14ac:dyDescent="0.25">
      <c r="A124" s="2"/>
      <c r="B124" s="4"/>
      <c r="C124" s="4"/>
      <c r="D124" s="4"/>
      <c r="E124" s="5"/>
      <c r="F124" s="5"/>
      <c r="G124" s="6"/>
    </row>
    <row r="125" spans="1:7" x14ac:dyDescent="0.25">
      <c r="A125" s="2"/>
      <c r="B125" s="2"/>
      <c r="C125" s="2"/>
      <c r="D125" s="10"/>
      <c r="E125" s="10"/>
      <c r="F125" s="10"/>
      <c r="G125" s="6"/>
    </row>
    <row r="126" spans="1:7" ht="48" customHeight="1" x14ac:dyDescent="0.25">
      <c r="A126" s="2"/>
      <c r="B126" s="14" t="s">
        <v>29</v>
      </c>
      <c r="C126" s="21" t="s">
        <v>107</v>
      </c>
      <c r="D126" s="21"/>
      <c r="E126" s="21"/>
      <c r="F126" s="21"/>
      <c r="G126" s="6"/>
    </row>
    <row r="127" spans="1:7" x14ac:dyDescent="0.25">
      <c r="A127" s="2"/>
      <c r="B127" s="2"/>
      <c r="C127" s="2"/>
      <c r="D127" s="2"/>
      <c r="E127" s="3"/>
      <c r="F127" s="2"/>
      <c r="G127" s="6"/>
    </row>
    <row r="128" spans="1:7" x14ac:dyDescent="0.25">
      <c r="A128" s="2"/>
      <c r="B128" s="2"/>
      <c r="C128" s="2"/>
      <c r="D128" s="17" t="s">
        <v>9</v>
      </c>
      <c r="E128" s="13" t="s">
        <v>0</v>
      </c>
      <c r="F128" s="22"/>
      <c r="G128" s="6"/>
    </row>
    <row r="129" spans="1:7" x14ac:dyDescent="0.25">
      <c r="A129" s="2"/>
      <c r="B129" s="2"/>
      <c r="C129" s="2"/>
      <c r="D129" s="19" t="str">
        <f>IF(AND(D128="Seleccione un valor:",F128&lt;&gt;""),"No rellene las Observaciones sin seleccionar un valor","")</f>
        <v/>
      </c>
      <c r="E129" s="20"/>
      <c r="F129" s="23"/>
      <c r="G129" s="6"/>
    </row>
    <row r="130" spans="1:7" x14ac:dyDescent="0.25">
      <c r="A130" s="2"/>
      <c r="B130" s="2"/>
      <c r="C130" s="2"/>
      <c r="D130" s="19"/>
      <c r="E130" s="20"/>
      <c r="F130" s="23"/>
      <c r="G130" s="6"/>
    </row>
    <row r="131" spans="1:7" x14ac:dyDescent="0.25">
      <c r="A131" s="2"/>
      <c r="B131" s="2"/>
      <c r="C131" s="2"/>
      <c r="D131" s="10"/>
      <c r="E131" s="12"/>
      <c r="F131" s="24"/>
      <c r="G131" s="6"/>
    </row>
    <row r="132" spans="1:7" x14ac:dyDescent="0.25">
      <c r="A132" s="2"/>
      <c r="B132" s="4"/>
      <c r="C132" s="4"/>
      <c r="D132" s="4"/>
      <c r="E132" s="5"/>
      <c r="F132" s="5"/>
      <c r="G132" s="6"/>
    </row>
    <row r="133" spans="1:7" x14ac:dyDescent="0.25">
      <c r="A133" s="2"/>
      <c r="B133" s="2"/>
      <c r="C133" s="2"/>
      <c r="D133" s="10"/>
      <c r="E133" s="10"/>
      <c r="F133" s="10"/>
      <c r="G133" s="6"/>
    </row>
    <row r="134" spans="1:7" ht="33" customHeight="1" x14ac:dyDescent="0.25">
      <c r="A134" s="2"/>
      <c r="B134" s="14" t="s">
        <v>30</v>
      </c>
      <c r="C134" s="21" t="s">
        <v>108</v>
      </c>
      <c r="D134" s="21"/>
      <c r="E134" s="21"/>
      <c r="F134" s="21"/>
      <c r="G134" s="6"/>
    </row>
    <row r="135" spans="1:7" x14ac:dyDescent="0.25">
      <c r="A135" s="2"/>
      <c r="B135" s="2"/>
      <c r="C135" s="2"/>
      <c r="D135" s="2"/>
      <c r="E135" s="3"/>
      <c r="F135" s="2"/>
      <c r="G135" s="6"/>
    </row>
    <row r="136" spans="1:7" x14ac:dyDescent="0.25">
      <c r="A136" s="2"/>
      <c r="B136" s="2"/>
      <c r="C136" s="2"/>
      <c r="D136" s="17" t="s">
        <v>9</v>
      </c>
      <c r="E136" s="13" t="s">
        <v>0</v>
      </c>
      <c r="F136" s="22"/>
      <c r="G136" s="6"/>
    </row>
    <row r="137" spans="1:7" x14ac:dyDescent="0.25">
      <c r="A137" s="2"/>
      <c r="B137" s="2"/>
      <c r="C137" s="2"/>
      <c r="D137" s="19" t="str">
        <f>IF(AND(D136="Seleccione un valor:",F136&lt;&gt;""),"No rellene las Observaciones sin seleccionar un valor","")</f>
        <v/>
      </c>
      <c r="E137" s="20"/>
      <c r="F137" s="23"/>
      <c r="G137" s="6"/>
    </row>
    <row r="138" spans="1:7" x14ac:dyDescent="0.25">
      <c r="A138" s="2"/>
      <c r="B138" s="2"/>
      <c r="C138" s="2"/>
      <c r="D138" s="19"/>
      <c r="E138" s="20"/>
      <c r="F138" s="23"/>
      <c r="G138" s="6"/>
    </row>
    <row r="139" spans="1:7" x14ac:dyDescent="0.25">
      <c r="A139" s="2"/>
      <c r="B139" s="2"/>
      <c r="C139" s="2"/>
      <c r="D139" s="10"/>
      <c r="E139" s="12"/>
      <c r="F139" s="24"/>
      <c r="G139" s="6"/>
    </row>
    <row r="140" spans="1:7" x14ac:dyDescent="0.25">
      <c r="A140" s="2"/>
      <c r="B140" s="4"/>
      <c r="C140" s="4"/>
      <c r="D140" s="4"/>
      <c r="E140" s="5"/>
      <c r="F140" s="5"/>
      <c r="G140" s="6"/>
    </row>
    <row r="141" spans="1:7" x14ac:dyDescent="0.25">
      <c r="A141" s="2"/>
      <c r="B141" s="2"/>
      <c r="C141" s="2"/>
      <c r="D141" s="10"/>
      <c r="E141" s="10"/>
      <c r="F141" s="10"/>
      <c r="G141" s="6"/>
    </row>
    <row r="142" spans="1:7" ht="33" customHeight="1" x14ac:dyDescent="0.25">
      <c r="A142" s="2"/>
      <c r="B142" s="14" t="s">
        <v>31</v>
      </c>
      <c r="C142" s="21" t="s">
        <v>109</v>
      </c>
      <c r="D142" s="21"/>
      <c r="E142" s="21"/>
      <c r="F142" s="21"/>
      <c r="G142" s="6"/>
    </row>
    <row r="143" spans="1:7" x14ac:dyDescent="0.25">
      <c r="A143" s="2"/>
      <c r="B143" s="2"/>
      <c r="C143" s="2"/>
      <c r="D143" s="2"/>
      <c r="E143" s="3"/>
      <c r="F143" s="2"/>
      <c r="G143" s="6"/>
    </row>
    <row r="144" spans="1:7" x14ac:dyDescent="0.25">
      <c r="A144" s="2"/>
      <c r="B144" s="2"/>
      <c r="C144" s="2"/>
      <c r="D144" s="17" t="s">
        <v>9</v>
      </c>
      <c r="E144" s="13" t="s">
        <v>0</v>
      </c>
      <c r="F144" s="22"/>
      <c r="G144" s="6"/>
    </row>
    <row r="145" spans="1:7" x14ac:dyDescent="0.25">
      <c r="A145" s="2"/>
      <c r="B145" s="2"/>
      <c r="C145" s="2"/>
      <c r="D145" s="19" t="str">
        <f>IF(AND(D144="Seleccione un valor:",F144&lt;&gt;""),"No rellene las Observaciones sin seleccionar un valor","")</f>
        <v/>
      </c>
      <c r="E145" s="20"/>
      <c r="F145" s="23"/>
      <c r="G145" s="6"/>
    </row>
    <row r="146" spans="1:7" x14ac:dyDescent="0.25">
      <c r="A146" s="2"/>
      <c r="B146" s="2"/>
      <c r="C146" s="2"/>
      <c r="D146" s="19"/>
      <c r="E146" s="20"/>
      <c r="F146" s="23"/>
      <c r="G146" s="6"/>
    </row>
    <row r="147" spans="1:7" x14ac:dyDescent="0.25">
      <c r="A147" s="2"/>
      <c r="B147" s="2"/>
      <c r="C147" s="2"/>
      <c r="D147" s="10"/>
      <c r="E147" s="12"/>
      <c r="F147" s="24"/>
      <c r="G147" s="6"/>
    </row>
    <row r="148" spans="1:7" x14ac:dyDescent="0.25">
      <c r="A148" s="2"/>
      <c r="B148" s="4"/>
      <c r="C148" s="4"/>
      <c r="D148" s="4"/>
      <c r="E148" s="5"/>
      <c r="F148" s="5"/>
      <c r="G148" s="6"/>
    </row>
    <row r="149" spans="1:7" x14ac:dyDescent="0.25">
      <c r="A149" s="2"/>
      <c r="B149" s="2"/>
      <c r="C149" s="2"/>
      <c r="D149" s="10"/>
      <c r="E149" s="10"/>
      <c r="F149" s="10"/>
      <c r="G149" s="6"/>
    </row>
    <row r="150" spans="1:7" ht="33" customHeight="1" x14ac:dyDescent="0.25">
      <c r="A150" s="2"/>
      <c r="B150" s="14" t="s">
        <v>32</v>
      </c>
      <c r="C150" s="21" t="s">
        <v>110</v>
      </c>
      <c r="D150" s="21"/>
      <c r="E150" s="21"/>
      <c r="F150" s="21"/>
      <c r="G150" s="6"/>
    </row>
    <row r="151" spans="1:7" x14ac:dyDescent="0.25">
      <c r="A151" s="2"/>
      <c r="B151" s="2"/>
      <c r="C151" s="2"/>
      <c r="D151" s="2"/>
      <c r="E151" s="3"/>
      <c r="F151" s="2"/>
      <c r="G151" s="6"/>
    </row>
    <row r="152" spans="1:7" x14ac:dyDescent="0.25">
      <c r="A152" s="2"/>
      <c r="B152" s="2"/>
      <c r="C152" s="2"/>
      <c r="D152" s="17" t="s">
        <v>9</v>
      </c>
      <c r="E152" s="13" t="s">
        <v>0</v>
      </c>
      <c r="F152" s="22"/>
      <c r="G152" s="6"/>
    </row>
    <row r="153" spans="1:7" x14ac:dyDescent="0.25">
      <c r="A153" s="2"/>
      <c r="B153" s="2"/>
      <c r="C153" s="2"/>
      <c r="D153" s="19" t="str">
        <f>IF(AND(D152="Seleccione un valor:",F152&lt;&gt;""),"No rellene las Observaciones sin seleccionar un valor","")</f>
        <v/>
      </c>
      <c r="E153" s="20"/>
      <c r="F153" s="23"/>
      <c r="G153" s="6"/>
    </row>
    <row r="154" spans="1:7" x14ac:dyDescent="0.25">
      <c r="A154" s="2"/>
      <c r="B154" s="2"/>
      <c r="C154" s="2"/>
      <c r="D154" s="19"/>
      <c r="E154" s="20"/>
      <c r="F154" s="23"/>
      <c r="G154" s="6"/>
    </row>
    <row r="155" spans="1:7" x14ac:dyDescent="0.25">
      <c r="A155" s="2"/>
      <c r="B155" s="2"/>
      <c r="C155" s="2"/>
      <c r="D155" s="10"/>
      <c r="E155" s="12"/>
      <c r="F155" s="24"/>
      <c r="G155" s="6"/>
    </row>
    <row r="156" spans="1:7" x14ac:dyDescent="0.25">
      <c r="A156" s="2"/>
      <c r="B156" s="4"/>
      <c r="C156" s="4"/>
      <c r="D156" s="4"/>
      <c r="E156" s="5"/>
      <c r="F156" s="5"/>
      <c r="G156" s="6"/>
    </row>
    <row r="157" spans="1:7" x14ac:dyDescent="0.25">
      <c r="A157" s="2"/>
      <c r="B157" s="2"/>
      <c r="C157" s="2"/>
      <c r="D157" s="10"/>
      <c r="E157" s="10"/>
      <c r="F157" s="10"/>
      <c r="G157" s="6"/>
    </row>
    <row r="158" spans="1:7" ht="47.25" customHeight="1" x14ac:dyDescent="0.25">
      <c r="A158" s="2"/>
      <c r="B158" s="14" t="s">
        <v>33</v>
      </c>
      <c r="C158" s="21" t="s">
        <v>111</v>
      </c>
      <c r="D158" s="21"/>
      <c r="E158" s="21"/>
      <c r="F158" s="21"/>
      <c r="G158" s="6"/>
    </row>
    <row r="159" spans="1:7" x14ac:dyDescent="0.25">
      <c r="A159" s="2"/>
      <c r="B159" s="2"/>
      <c r="C159" s="2"/>
      <c r="D159" s="2"/>
      <c r="E159" s="3"/>
      <c r="F159" s="2"/>
      <c r="G159" s="6"/>
    </row>
    <row r="160" spans="1:7" x14ac:dyDescent="0.25">
      <c r="A160" s="2"/>
      <c r="B160" s="2"/>
      <c r="C160" s="2"/>
      <c r="D160" s="17" t="s">
        <v>9</v>
      </c>
      <c r="E160" s="13" t="s">
        <v>0</v>
      </c>
      <c r="F160" s="22"/>
      <c r="G160" s="6"/>
    </row>
    <row r="161" spans="1:7" x14ac:dyDescent="0.25">
      <c r="A161" s="2"/>
      <c r="B161" s="2"/>
      <c r="C161" s="2"/>
      <c r="D161" s="19" t="str">
        <f>IF(AND(D160="Seleccione un valor:",F160&lt;&gt;""),"No rellene las Observaciones sin seleccionar un valor","")</f>
        <v/>
      </c>
      <c r="E161" s="20"/>
      <c r="F161" s="23"/>
      <c r="G161" s="6"/>
    </row>
    <row r="162" spans="1:7" x14ac:dyDescent="0.25">
      <c r="A162" s="2"/>
      <c r="B162" s="2"/>
      <c r="C162" s="2"/>
      <c r="D162" s="19"/>
      <c r="E162" s="20"/>
      <c r="F162" s="23"/>
      <c r="G162" s="6"/>
    </row>
    <row r="163" spans="1:7" x14ac:dyDescent="0.25">
      <c r="A163" s="2"/>
      <c r="B163" s="2"/>
      <c r="C163" s="2"/>
      <c r="D163" s="10"/>
      <c r="E163" s="12"/>
      <c r="F163" s="24"/>
      <c r="G163" s="6"/>
    </row>
    <row r="164" spans="1:7" x14ac:dyDescent="0.25">
      <c r="A164" s="2"/>
      <c r="B164" s="4"/>
      <c r="C164" s="4"/>
      <c r="D164" s="4"/>
      <c r="E164" s="5"/>
      <c r="F164" s="5"/>
      <c r="G164" s="6"/>
    </row>
    <row r="165" spans="1:7" x14ac:dyDescent="0.25">
      <c r="A165" s="2"/>
      <c r="B165" s="2"/>
      <c r="C165" s="2"/>
      <c r="D165" s="10"/>
      <c r="E165" s="10"/>
      <c r="F165" s="10"/>
      <c r="G165" s="6"/>
    </row>
    <row r="166" spans="1:7" ht="33" customHeight="1" x14ac:dyDescent="0.25">
      <c r="A166" s="2"/>
      <c r="B166" s="14" t="s">
        <v>34</v>
      </c>
      <c r="C166" s="21" t="s">
        <v>112</v>
      </c>
      <c r="D166" s="21"/>
      <c r="E166" s="21"/>
      <c r="F166" s="21"/>
      <c r="G166" s="6"/>
    </row>
    <row r="167" spans="1:7" x14ac:dyDescent="0.25">
      <c r="A167" s="2"/>
      <c r="B167" s="2"/>
      <c r="C167" s="2"/>
      <c r="D167" s="2"/>
      <c r="E167" s="3"/>
      <c r="F167" s="2"/>
      <c r="G167" s="6"/>
    </row>
    <row r="168" spans="1:7" x14ac:dyDescent="0.25">
      <c r="A168" s="2"/>
      <c r="B168" s="2"/>
      <c r="C168" s="2"/>
      <c r="D168" s="17" t="s">
        <v>9</v>
      </c>
      <c r="E168" s="13" t="s">
        <v>0</v>
      </c>
      <c r="F168" s="22"/>
      <c r="G168" s="6"/>
    </row>
    <row r="169" spans="1:7" x14ac:dyDescent="0.25">
      <c r="A169" s="2"/>
      <c r="B169" s="2"/>
      <c r="C169" s="2"/>
      <c r="D169" s="19" t="str">
        <f>IF(AND(D168="Seleccione un valor:",F168&lt;&gt;""),"No rellene las Observaciones sin seleccionar un valor","")</f>
        <v/>
      </c>
      <c r="E169" s="20"/>
      <c r="F169" s="23"/>
      <c r="G169" s="6"/>
    </row>
    <row r="170" spans="1:7" x14ac:dyDescent="0.25">
      <c r="A170" s="2"/>
      <c r="B170" s="2"/>
      <c r="C170" s="2"/>
      <c r="D170" s="19"/>
      <c r="E170" s="20"/>
      <c r="F170" s="23"/>
      <c r="G170" s="6"/>
    </row>
    <row r="171" spans="1:7" x14ac:dyDescent="0.25">
      <c r="A171" s="2"/>
      <c r="B171" s="2"/>
      <c r="C171" s="2"/>
      <c r="D171" s="10"/>
      <c r="E171" s="12"/>
      <c r="F171" s="24"/>
      <c r="G171" s="6"/>
    </row>
    <row r="172" spans="1:7" x14ac:dyDescent="0.25">
      <c r="A172" s="2"/>
      <c r="B172" s="4"/>
      <c r="C172" s="4"/>
      <c r="D172" s="4"/>
      <c r="E172" s="5"/>
      <c r="F172" s="5"/>
      <c r="G172" s="6"/>
    </row>
    <row r="173" spans="1:7" x14ac:dyDescent="0.25">
      <c r="A173" s="2"/>
      <c r="B173" s="2"/>
      <c r="C173" s="2"/>
      <c r="D173" s="10"/>
      <c r="E173" s="10"/>
      <c r="F173" s="10"/>
      <c r="G173" s="6"/>
    </row>
    <row r="174" spans="1:7" ht="33" customHeight="1" x14ac:dyDescent="0.25">
      <c r="A174" s="2"/>
      <c r="B174" s="14" t="s">
        <v>35</v>
      </c>
      <c r="C174" s="21" t="s">
        <v>113</v>
      </c>
      <c r="D174" s="21"/>
      <c r="E174" s="21"/>
      <c r="F174" s="21"/>
      <c r="G174" s="6"/>
    </row>
    <row r="175" spans="1:7" x14ac:dyDescent="0.25">
      <c r="A175" s="2"/>
      <c r="B175" s="2"/>
      <c r="C175" s="2"/>
      <c r="D175" s="2"/>
      <c r="E175" s="3"/>
      <c r="F175" s="2"/>
      <c r="G175" s="6"/>
    </row>
    <row r="176" spans="1:7" x14ac:dyDescent="0.25">
      <c r="A176" s="2"/>
      <c r="B176" s="2"/>
      <c r="C176" s="2"/>
      <c r="D176" s="17" t="s">
        <v>9</v>
      </c>
      <c r="E176" s="13" t="s">
        <v>0</v>
      </c>
      <c r="F176" s="22"/>
      <c r="G176" s="6"/>
    </row>
    <row r="177" spans="1:7" x14ac:dyDescent="0.25">
      <c r="A177" s="2"/>
      <c r="B177" s="2"/>
      <c r="C177" s="2"/>
      <c r="D177" s="19" t="str">
        <f>IF(AND(D176="Seleccione un valor:",F176&lt;&gt;""),"No rellene las Observaciones sin seleccionar un valor","")</f>
        <v/>
      </c>
      <c r="E177" s="20"/>
      <c r="F177" s="23"/>
      <c r="G177" s="6"/>
    </row>
    <row r="178" spans="1:7" x14ac:dyDescent="0.25">
      <c r="A178" s="2"/>
      <c r="B178" s="2"/>
      <c r="C178" s="2"/>
      <c r="D178" s="19"/>
      <c r="E178" s="20"/>
      <c r="F178" s="23"/>
      <c r="G178" s="6"/>
    </row>
    <row r="179" spans="1:7" x14ac:dyDescent="0.25">
      <c r="A179" s="2"/>
      <c r="B179" s="2"/>
      <c r="C179" s="2"/>
      <c r="D179" s="10"/>
      <c r="E179" s="12"/>
      <c r="F179" s="24"/>
      <c r="G179" s="6"/>
    </row>
    <row r="180" spans="1:7" x14ac:dyDescent="0.25">
      <c r="A180" s="2"/>
      <c r="B180" s="4"/>
      <c r="C180" s="4"/>
      <c r="D180" s="4"/>
      <c r="E180" s="5"/>
      <c r="F180" s="5"/>
      <c r="G180" s="6"/>
    </row>
    <row r="181" spans="1:7" x14ac:dyDescent="0.25">
      <c r="A181" s="2"/>
      <c r="B181" s="2"/>
      <c r="C181" s="2"/>
      <c r="D181" s="10"/>
      <c r="E181" s="10"/>
      <c r="F181" s="10"/>
      <c r="G181" s="6"/>
    </row>
    <row r="182" spans="1:7" ht="33.75" customHeight="1" x14ac:dyDescent="0.25">
      <c r="A182" s="2"/>
      <c r="B182" s="14" t="s">
        <v>36</v>
      </c>
      <c r="C182" s="21" t="s">
        <v>114</v>
      </c>
      <c r="D182" s="21"/>
      <c r="E182" s="21"/>
      <c r="F182" s="21"/>
      <c r="G182" s="6"/>
    </row>
    <row r="183" spans="1:7" x14ac:dyDescent="0.25">
      <c r="A183" s="2"/>
      <c r="B183" s="2"/>
      <c r="C183" s="2"/>
      <c r="D183" s="2"/>
      <c r="E183" s="3"/>
      <c r="F183" s="2"/>
      <c r="G183" s="6"/>
    </row>
    <row r="184" spans="1:7" x14ac:dyDescent="0.25">
      <c r="A184" s="2"/>
      <c r="B184" s="2"/>
      <c r="C184" s="2"/>
      <c r="D184" s="17" t="s">
        <v>9</v>
      </c>
      <c r="E184" s="13" t="s">
        <v>0</v>
      </c>
      <c r="F184" s="22"/>
      <c r="G184" s="6"/>
    </row>
    <row r="185" spans="1:7" x14ac:dyDescent="0.25">
      <c r="A185" s="2"/>
      <c r="B185" s="2"/>
      <c r="C185" s="2"/>
      <c r="D185" s="19" t="str">
        <f>IF(AND(D184="Seleccione un valor:",F184&lt;&gt;""),"No rellene las Observaciones sin seleccionar un valor","")</f>
        <v/>
      </c>
      <c r="E185" s="20"/>
      <c r="F185" s="23"/>
      <c r="G185" s="6"/>
    </row>
    <row r="186" spans="1:7" x14ac:dyDescent="0.25">
      <c r="A186" s="2"/>
      <c r="B186" s="2"/>
      <c r="C186" s="2"/>
      <c r="D186" s="19"/>
      <c r="E186" s="20"/>
      <c r="F186" s="23"/>
      <c r="G186" s="6"/>
    </row>
    <row r="187" spans="1:7" x14ac:dyDescent="0.25">
      <c r="A187" s="2"/>
      <c r="B187" s="2"/>
      <c r="C187" s="2"/>
      <c r="D187" s="10"/>
      <c r="E187" s="12"/>
      <c r="F187" s="24"/>
      <c r="G187" s="6"/>
    </row>
    <row r="188" spans="1:7" x14ac:dyDescent="0.25">
      <c r="A188" s="2"/>
      <c r="B188" s="4"/>
      <c r="C188" s="4"/>
      <c r="D188" s="4"/>
      <c r="E188" s="5"/>
      <c r="F188" s="5"/>
      <c r="G188" s="6"/>
    </row>
    <row r="189" spans="1:7" x14ac:dyDescent="0.25">
      <c r="A189" s="2"/>
      <c r="B189" s="2"/>
      <c r="C189" s="2"/>
      <c r="D189" s="10"/>
      <c r="E189" s="10"/>
      <c r="F189" s="10"/>
      <c r="G189" s="6"/>
    </row>
    <row r="190" spans="1:7" ht="48.75" customHeight="1" x14ac:dyDescent="0.25">
      <c r="A190" s="2"/>
      <c r="B190" s="14" t="s">
        <v>37</v>
      </c>
      <c r="C190" s="21" t="s">
        <v>115</v>
      </c>
      <c r="D190" s="21"/>
      <c r="E190" s="21"/>
      <c r="F190" s="21"/>
      <c r="G190" s="6"/>
    </row>
    <row r="191" spans="1:7" x14ac:dyDescent="0.25">
      <c r="A191" s="2"/>
      <c r="B191" s="2"/>
      <c r="C191" s="2"/>
      <c r="D191" s="2"/>
      <c r="E191" s="3"/>
      <c r="F191" s="2"/>
      <c r="G191" s="6"/>
    </row>
    <row r="192" spans="1:7" x14ac:dyDescent="0.25">
      <c r="A192" s="2"/>
      <c r="B192" s="2"/>
      <c r="C192" s="2"/>
      <c r="D192" s="17" t="s">
        <v>9</v>
      </c>
      <c r="E192" s="13" t="s">
        <v>0</v>
      </c>
      <c r="F192" s="22"/>
      <c r="G192" s="6"/>
    </row>
    <row r="193" spans="1:7" x14ac:dyDescent="0.25">
      <c r="A193" s="2"/>
      <c r="B193" s="2"/>
      <c r="C193" s="2"/>
      <c r="D193" s="19" t="str">
        <f>IF(AND(D192="Seleccione un valor:",F192&lt;&gt;""),"No rellene las Observaciones sin seleccionar un valor","")</f>
        <v/>
      </c>
      <c r="E193" s="20"/>
      <c r="F193" s="23"/>
      <c r="G193" s="6"/>
    </row>
    <row r="194" spans="1:7" x14ac:dyDescent="0.25">
      <c r="A194" s="2"/>
      <c r="B194" s="2"/>
      <c r="C194" s="2"/>
      <c r="D194" s="19"/>
      <c r="E194" s="20"/>
      <c r="F194" s="23"/>
      <c r="G194" s="6"/>
    </row>
    <row r="195" spans="1:7" x14ac:dyDescent="0.25">
      <c r="A195" s="2"/>
      <c r="B195" s="2"/>
      <c r="C195" s="2"/>
      <c r="D195" s="10"/>
      <c r="E195" s="12"/>
      <c r="F195" s="24"/>
      <c r="G195" s="6"/>
    </row>
    <row r="196" spans="1:7" x14ac:dyDescent="0.25">
      <c r="A196" s="2"/>
      <c r="B196" s="4"/>
      <c r="C196" s="4"/>
      <c r="D196" s="4"/>
      <c r="E196" s="5"/>
      <c r="F196" s="5"/>
      <c r="G196" s="6"/>
    </row>
    <row r="197" spans="1:7" x14ac:dyDescent="0.25">
      <c r="A197" s="2"/>
      <c r="B197" s="2"/>
      <c r="C197" s="2"/>
      <c r="D197" s="10"/>
      <c r="E197" s="10"/>
      <c r="F197" s="10"/>
      <c r="G197" s="6"/>
    </row>
    <row r="198" spans="1:7" ht="64.5" customHeight="1" x14ac:dyDescent="0.25">
      <c r="A198" s="2"/>
      <c r="B198" s="14" t="s">
        <v>38</v>
      </c>
      <c r="C198" s="21" t="s">
        <v>116</v>
      </c>
      <c r="D198" s="21"/>
      <c r="E198" s="21"/>
      <c r="F198" s="21"/>
      <c r="G198" s="6"/>
    </row>
    <row r="199" spans="1:7" x14ac:dyDescent="0.25">
      <c r="A199" s="2"/>
      <c r="B199" s="2"/>
      <c r="C199" s="2"/>
      <c r="D199" s="2"/>
      <c r="E199" s="3"/>
      <c r="F199" s="2"/>
      <c r="G199" s="6"/>
    </row>
    <row r="200" spans="1:7" x14ac:dyDescent="0.25">
      <c r="A200" s="2"/>
      <c r="B200" s="2"/>
      <c r="C200" s="2"/>
      <c r="D200" s="17" t="s">
        <v>9</v>
      </c>
      <c r="E200" s="13" t="s">
        <v>0</v>
      </c>
      <c r="F200" s="22"/>
      <c r="G200" s="6"/>
    </row>
    <row r="201" spans="1:7" x14ac:dyDescent="0.25">
      <c r="A201" s="2"/>
      <c r="B201" s="2"/>
      <c r="C201" s="2"/>
      <c r="D201" s="19" t="str">
        <f>IF(AND(D200="Seleccione un valor:",F200&lt;&gt;""),"No rellene las Observaciones sin seleccionar un valor","")</f>
        <v/>
      </c>
      <c r="E201" s="20"/>
      <c r="F201" s="23"/>
      <c r="G201" s="6"/>
    </row>
    <row r="202" spans="1:7" x14ac:dyDescent="0.25">
      <c r="A202" s="2"/>
      <c r="B202" s="2"/>
      <c r="C202" s="2"/>
      <c r="D202" s="19"/>
      <c r="E202" s="20"/>
      <c r="F202" s="23"/>
      <c r="G202" s="6"/>
    </row>
    <row r="203" spans="1:7" x14ac:dyDescent="0.25">
      <c r="A203" s="2"/>
      <c r="B203" s="2"/>
      <c r="C203" s="2"/>
      <c r="D203" s="10"/>
      <c r="E203" s="12"/>
      <c r="F203" s="24"/>
      <c r="G203" s="6"/>
    </row>
    <row r="204" spans="1:7" x14ac:dyDescent="0.25">
      <c r="A204" s="2"/>
      <c r="B204" s="4"/>
      <c r="C204" s="4"/>
      <c r="D204" s="4"/>
      <c r="E204" s="5"/>
      <c r="F204" s="5"/>
      <c r="G204" s="6"/>
    </row>
    <row r="205" spans="1:7" x14ac:dyDescent="0.25">
      <c r="A205" s="2"/>
      <c r="B205" s="2"/>
      <c r="C205" s="2"/>
      <c r="D205" s="10"/>
      <c r="E205" s="10"/>
      <c r="F205" s="10"/>
      <c r="G205" s="6"/>
    </row>
    <row r="206" spans="1:7" ht="32.25" customHeight="1" x14ac:dyDescent="0.25">
      <c r="A206" s="2"/>
      <c r="B206" s="14" t="s">
        <v>39</v>
      </c>
      <c r="C206" s="21" t="s">
        <v>117</v>
      </c>
      <c r="D206" s="21"/>
      <c r="E206" s="21"/>
      <c r="F206" s="21"/>
      <c r="G206" s="6"/>
    </row>
    <row r="207" spans="1:7" x14ac:dyDescent="0.25">
      <c r="A207" s="2"/>
      <c r="B207" s="2"/>
      <c r="C207" s="2"/>
      <c r="D207" s="2"/>
      <c r="E207" s="3"/>
      <c r="F207" s="2"/>
      <c r="G207" s="6"/>
    </row>
    <row r="208" spans="1:7" x14ac:dyDescent="0.25">
      <c r="A208" s="2"/>
      <c r="B208" s="2"/>
      <c r="C208" s="2"/>
      <c r="D208" s="17" t="s">
        <v>9</v>
      </c>
      <c r="E208" s="13" t="s">
        <v>0</v>
      </c>
      <c r="F208" s="22"/>
      <c r="G208" s="6"/>
    </row>
    <row r="209" spans="1:7" x14ac:dyDescent="0.25">
      <c r="A209" s="2"/>
      <c r="B209" s="2"/>
      <c r="C209" s="2"/>
      <c r="D209" s="19" t="str">
        <f>IF(AND(D208="Seleccione un valor:",F208&lt;&gt;""),"No rellene las Observaciones sin seleccionar un valor","")</f>
        <v/>
      </c>
      <c r="E209" s="20"/>
      <c r="F209" s="23"/>
      <c r="G209" s="6"/>
    </row>
    <row r="210" spans="1:7" x14ac:dyDescent="0.25">
      <c r="A210" s="2"/>
      <c r="B210" s="2"/>
      <c r="C210" s="2"/>
      <c r="D210" s="19"/>
      <c r="E210" s="20"/>
      <c r="F210" s="23"/>
      <c r="G210" s="6"/>
    </row>
    <row r="211" spans="1:7" x14ac:dyDescent="0.25">
      <c r="A211" s="2"/>
      <c r="B211" s="2"/>
      <c r="C211" s="2"/>
      <c r="D211" s="10"/>
      <c r="E211" s="12"/>
      <c r="F211" s="24"/>
      <c r="G211" s="6"/>
    </row>
    <row r="212" spans="1:7" x14ac:dyDescent="0.25">
      <c r="A212" s="2"/>
      <c r="B212" s="4"/>
      <c r="C212" s="4"/>
      <c r="D212" s="4"/>
      <c r="E212" s="5"/>
      <c r="F212" s="5"/>
      <c r="G212" s="6"/>
    </row>
    <row r="213" spans="1:7" x14ac:dyDescent="0.25">
      <c r="A213" s="2"/>
      <c r="B213" s="2"/>
      <c r="C213" s="2"/>
      <c r="D213" s="10"/>
      <c r="E213" s="10"/>
      <c r="F213" s="10"/>
      <c r="G213" s="6"/>
    </row>
    <row r="214" spans="1:7" ht="33" customHeight="1" x14ac:dyDescent="0.25">
      <c r="A214" s="2"/>
      <c r="B214" s="14" t="s">
        <v>40</v>
      </c>
      <c r="C214" s="21" t="s">
        <v>118</v>
      </c>
      <c r="D214" s="21"/>
      <c r="E214" s="21"/>
      <c r="F214" s="21"/>
      <c r="G214" s="6"/>
    </row>
    <row r="215" spans="1:7" x14ac:dyDescent="0.25">
      <c r="A215" s="2"/>
      <c r="B215" s="2"/>
      <c r="C215" s="2"/>
      <c r="D215" s="2"/>
      <c r="E215" s="3"/>
      <c r="F215" s="2"/>
      <c r="G215" s="6"/>
    </row>
    <row r="216" spans="1:7" x14ac:dyDescent="0.25">
      <c r="A216" s="2"/>
      <c r="B216" s="2"/>
      <c r="C216" s="2"/>
      <c r="D216" s="17" t="s">
        <v>9</v>
      </c>
      <c r="E216" s="13" t="s">
        <v>0</v>
      </c>
      <c r="F216" s="22"/>
      <c r="G216" s="6"/>
    </row>
    <row r="217" spans="1:7" x14ac:dyDescent="0.25">
      <c r="A217" s="2"/>
      <c r="B217" s="2"/>
      <c r="C217" s="2"/>
      <c r="D217" s="19" t="str">
        <f>IF(AND(D216="Seleccione un valor:",F216&lt;&gt;""),"No rellene las Observaciones sin seleccionar un valor","")</f>
        <v/>
      </c>
      <c r="E217" s="20"/>
      <c r="F217" s="23"/>
      <c r="G217" s="6"/>
    </row>
    <row r="218" spans="1:7" x14ac:dyDescent="0.25">
      <c r="A218" s="2"/>
      <c r="B218" s="2"/>
      <c r="C218" s="2"/>
      <c r="D218" s="19"/>
      <c r="E218" s="20"/>
      <c r="F218" s="23"/>
      <c r="G218" s="6"/>
    </row>
    <row r="219" spans="1:7" x14ac:dyDescent="0.25">
      <c r="A219" s="2"/>
      <c r="B219" s="2"/>
      <c r="C219" s="2"/>
      <c r="D219" s="10"/>
      <c r="E219" s="12"/>
      <c r="F219" s="24"/>
      <c r="G219" s="6"/>
    </row>
    <row r="220" spans="1:7" x14ac:dyDescent="0.25">
      <c r="A220" s="2"/>
      <c r="B220" s="4"/>
      <c r="C220" s="4"/>
      <c r="D220" s="4"/>
      <c r="E220" s="5"/>
      <c r="F220" s="5"/>
      <c r="G220" s="6"/>
    </row>
    <row r="221" spans="1:7" x14ac:dyDescent="0.25">
      <c r="A221" s="2"/>
      <c r="B221" s="2"/>
      <c r="C221" s="2"/>
      <c r="D221" s="10"/>
      <c r="E221" s="10"/>
      <c r="F221" s="10"/>
      <c r="G221" s="6"/>
    </row>
    <row r="222" spans="1:7" ht="48" customHeight="1" x14ac:dyDescent="0.25">
      <c r="A222" s="2"/>
      <c r="B222" s="14" t="s">
        <v>41</v>
      </c>
      <c r="C222" s="21" t="s">
        <v>119</v>
      </c>
      <c r="D222" s="21"/>
      <c r="E222" s="21"/>
      <c r="F222" s="21"/>
      <c r="G222" s="6"/>
    </row>
    <row r="223" spans="1:7" x14ac:dyDescent="0.25">
      <c r="A223" s="2"/>
      <c r="B223" s="2"/>
      <c r="C223" s="2"/>
      <c r="D223" s="2"/>
      <c r="E223" s="3"/>
      <c r="F223" s="2"/>
      <c r="G223" s="6"/>
    </row>
    <row r="224" spans="1:7" x14ac:dyDescent="0.25">
      <c r="A224" s="2"/>
      <c r="B224" s="2"/>
      <c r="C224" s="2"/>
      <c r="D224" s="17" t="s">
        <v>9</v>
      </c>
      <c r="E224" s="13" t="s">
        <v>0</v>
      </c>
      <c r="F224" s="22"/>
      <c r="G224" s="6"/>
    </row>
    <row r="225" spans="1:7" x14ac:dyDescent="0.25">
      <c r="A225" s="2"/>
      <c r="B225" s="2"/>
      <c r="C225" s="2"/>
      <c r="D225" s="19" t="str">
        <f>IF(AND(D224="Seleccione un valor:",F224&lt;&gt;""),"No rellene las Observaciones sin seleccionar un valor","")</f>
        <v/>
      </c>
      <c r="E225" s="20"/>
      <c r="F225" s="23"/>
      <c r="G225" s="6"/>
    </row>
    <row r="226" spans="1:7" x14ac:dyDescent="0.25">
      <c r="A226" s="2"/>
      <c r="B226" s="2"/>
      <c r="C226" s="2"/>
      <c r="D226" s="19"/>
      <c r="E226" s="20"/>
      <c r="F226" s="23"/>
      <c r="G226" s="6"/>
    </row>
    <row r="227" spans="1:7" x14ac:dyDescent="0.25">
      <c r="A227" s="2"/>
      <c r="B227" s="2"/>
      <c r="C227" s="2"/>
      <c r="D227" s="10"/>
      <c r="E227" s="12"/>
      <c r="F227" s="24"/>
      <c r="G227" s="6"/>
    </row>
    <row r="228" spans="1:7" x14ac:dyDescent="0.25">
      <c r="A228" s="2"/>
      <c r="B228" s="4"/>
      <c r="C228" s="4"/>
      <c r="D228" s="4"/>
      <c r="E228" s="5"/>
      <c r="F228" s="5"/>
      <c r="G228" s="6"/>
    </row>
    <row r="229" spans="1:7" x14ac:dyDescent="0.25">
      <c r="A229" s="2"/>
      <c r="B229" s="2"/>
      <c r="C229" s="2"/>
      <c r="D229" s="10"/>
      <c r="E229" s="10"/>
      <c r="F229" s="10"/>
      <c r="G229" s="6"/>
    </row>
    <row r="230" spans="1:7" ht="33" customHeight="1" x14ac:dyDescent="0.25">
      <c r="A230" s="2"/>
      <c r="B230" s="14" t="s">
        <v>42</v>
      </c>
      <c r="C230" s="21" t="s">
        <v>120</v>
      </c>
      <c r="D230" s="21"/>
      <c r="E230" s="21"/>
      <c r="F230" s="21"/>
      <c r="G230" s="6"/>
    </row>
    <row r="231" spans="1:7" x14ac:dyDescent="0.25">
      <c r="A231" s="2"/>
      <c r="B231" s="2"/>
      <c r="C231" s="2"/>
      <c r="D231" s="2"/>
      <c r="E231" s="3"/>
      <c r="F231" s="2"/>
      <c r="G231" s="6"/>
    </row>
    <row r="232" spans="1:7" x14ac:dyDescent="0.25">
      <c r="A232" s="2"/>
      <c r="B232" s="2"/>
      <c r="C232" s="2"/>
      <c r="D232" s="17" t="s">
        <v>9</v>
      </c>
      <c r="E232" s="13" t="s">
        <v>0</v>
      </c>
      <c r="F232" s="22"/>
      <c r="G232" s="6"/>
    </row>
    <row r="233" spans="1:7" x14ac:dyDescent="0.25">
      <c r="A233" s="2"/>
      <c r="B233" s="2"/>
      <c r="C233" s="2"/>
      <c r="D233" s="19" t="str">
        <f>IF(AND(D232="Seleccione un valor:",F232&lt;&gt;""),"No rellene las Observaciones sin seleccionar un valor","")</f>
        <v/>
      </c>
      <c r="E233" s="20"/>
      <c r="F233" s="23"/>
      <c r="G233" s="6"/>
    </row>
    <row r="234" spans="1:7" x14ac:dyDescent="0.25">
      <c r="A234" s="2"/>
      <c r="B234" s="2"/>
      <c r="C234" s="2"/>
      <c r="D234" s="19"/>
      <c r="E234" s="20"/>
      <c r="F234" s="23"/>
      <c r="G234" s="6"/>
    </row>
    <row r="235" spans="1:7" x14ac:dyDescent="0.25">
      <c r="A235" s="2"/>
      <c r="B235" s="2"/>
      <c r="C235" s="2"/>
      <c r="D235" s="10"/>
      <c r="E235" s="12"/>
      <c r="F235" s="24"/>
      <c r="G235" s="6"/>
    </row>
    <row r="236" spans="1:7" x14ac:dyDescent="0.25">
      <c r="A236" s="2"/>
      <c r="B236" s="4"/>
      <c r="C236" s="4"/>
      <c r="D236" s="4"/>
      <c r="E236" s="5"/>
      <c r="F236" s="5"/>
      <c r="G236" s="6"/>
    </row>
    <row r="237" spans="1:7" x14ac:dyDescent="0.25">
      <c r="A237" s="2"/>
      <c r="B237" s="2"/>
      <c r="C237" s="2"/>
      <c r="D237" s="10"/>
      <c r="E237" s="10"/>
      <c r="F237" s="10"/>
      <c r="G237" s="6"/>
    </row>
    <row r="238" spans="1:7" ht="33" customHeight="1" x14ac:dyDescent="0.25">
      <c r="A238" s="2"/>
      <c r="B238" s="14" t="s">
        <v>43</v>
      </c>
      <c r="C238" s="21" t="s">
        <v>121</v>
      </c>
      <c r="D238" s="21"/>
      <c r="E238" s="21"/>
      <c r="F238" s="21"/>
      <c r="G238" s="6"/>
    </row>
    <row r="239" spans="1:7" x14ac:dyDescent="0.25">
      <c r="A239" s="2"/>
      <c r="B239" s="2"/>
      <c r="C239" s="2"/>
      <c r="D239" s="2"/>
      <c r="E239" s="3"/>
      <c r="F239" s="2"/>
      <c r="G239" s="6"/>
    </row>
    <row r="240" spans="1:7" x14ac:dyDescent="0.25">
      <c r="A240" s="2"/>
      <c r="B240" s="2"/>
      <c r="C240" s="2"/>
      <c r="D240" s="17" t="s">
        <v>9</v>
      </c>
      <c r="E240" s="13" t="s">
        <v>0</v>
      </c>
      <c r="F240" s="22"/>
      <c r="G240" s="6"/>
    </row>
    <row r="241" spans="1:7" x14ac:dyDescent="0.25">
      <c r="A241" s="2"/>
      <c r="B241" s="2"/>
      <c r="C241" s="2"/>
      <c r="D241" s="19" t="str">
        <f>IF(AND(D240="Seleccione un valor:",F240&lt;&gt;""),"No rellene las Observaciones sin seleccionar un valor","")</f>
        <v/>
      </c>
      <c r="E241" s="20"/>
      <c r="F241" s="23"/>
      <c r="G241" s="6"/>
    </row>
    <row r="242" spans="1:7" x14ac:dyDescent="0.25">
      <c r="A242" s="2"/>
      <c r="B242" s="2"/>
      <c r="C242" s="2"/>
      <c r="D242" s="19"/>
      <c r="E242" s="20"/>
      <c r="F242" s="23"/>
      <c r="G242" s="6"/>
    </row>
    <row r="243" spans="1:7" x14ac:dyDescent="0.25">
      <c r="A243" s="2"/>
      <c r="B243" s="2"/>
      <c r="C243" s="2"/>
      <c r="D243" s="10"/>
      <c r="E243" s="12"/>
      <c r="F243" s="24"/>
      <c r="G243" s="6"/>
    </row>
    <row r="244" spans="1:7" x14ac:dyDescent="0.25">
      <c r="A244" s="2"/>
      <c r="B244" s="4"/>
      <c r="C244" s="4"/>
      <c r="D244" s="4"/>
      <c r="E244" s="5"/>
      <c r="F244" s="5"/>
      <c r="G244" s="6"/>
    </row>
    <row r="245" spans="1:7" x14ac:dyDescent="0.25">
      <c r="A245" s="2"/>
      <c r="B245" s="2"/>
      <c r="C245" s="2"/>
      <c r="D245" s="10"/>
      <c r="E245" s="10"/>
      <c r="F245" s="10"/>
      <c r="G245" s="6"/>
    </row>
    <row r="246" spans="1:7" ht="33" customHeight="1" x14ac:dyDescent="0.25">
      <c r="A246" s="2"/>
      <c r="B246" s="14" t="s">
        <v>44</v>
      </c>
      <c r="C246" s="21" t="s">
        <v>122</v>
      </c>
      <c r="D246" s="21"/>
      <c r="E246" s="21"/>
      <c r="F246" s="21"/>
      <c r="G246" s="6"/>
    </row>
    <row r="247" spans="1:7" x14ac:dyDescent="0.25">
      <c r="A247" s="2"/>
      <c r="B247" s="2"/>
      <c r="C247" s="2"/>
      <c r="D247" s="2"/>
      <c r="E247" s="3"/>
      <c r="F247" s="2"/>
      <c r="G247" s="6"/>
    </row>
    <row r="248" spans="1:7" x14ac:dyDescent="0.25">
      <c r="A248" s="2"/>
      <c r="B248" s="2"/>
      <c r="C248" s="2"/>
      <c r="D248" s="17" t="s">
        <v>9</v>
      </c>
      <c r="E248" s="13" t="s">
        <v>0</v>
      </c>
      <c r="F248" s="22"/>
      <c r="G248" s="6"/>
    </row>
    <row r="249" spans="1:7" x14ac:dyDescent="0.25">
      <c r="A249" s="2"/>
      <c r="B249" s="2"/>
      <c r="C249" s="2"/>
      <c r="D249" s="13"/>
      <c r="E249" s="13"/>
      <c r="F249" s="23"/>
      <c r="G249" s="6"/>
    </row>
    <row r="250" spans="1:7" x14ac:dyDescent="0.25">
      <c r="A250" s="2"/>
      <c r="B250" s="2"/>
      <c r="C250" s="2"/>
      <c r="D250" s="13"/>
      <c r="E250" s="3"/>
      <c r="F250" s="23"/>
      <c r="G250" s="6"/>
    </row>
    <row r="251" spans="1:7" x14ac:dyDescent="0.25">
      <c r="A251" s="2"/>
      <c r="B251" s="2"/>
      <c r="C251" s="2"/>
      <c r="D251" s="10"/>
      <c r="E251" s="12"/>
      <c r="F251" s="24"/>
      <c r="G251" s="6"/>
    </row>
    <row r="252" spans="1:7" x14ac:dyDescent="0.25">
      <c r="A252" s="2"/>
      <c r="B252" s="4"/>
      <c r="C252" s="4"/>
      <c r="D252" s="4"/>
      <c r="E252" s="5"/>
      <c r="F252" s="5"/>
      <c r="G252" s="6"/>
    </row>
    <row r="253" spans="1:7" x14ac:dyDescent="0.25">
      <c r="A253" s="2"/>
      <c r="B253" s="2"/>
      <c r="C253" s="2"/>
      <c r="D253" s="10"/>
      <c r="E253" s="10"/>
      <c r="F253" s="10"/>
      <c r="G253" s="6"/>
    </row>
    <row r="254" spans="1:7" ht="33" customHeight="1" x14ac:dyDescent="0.25">
      <c r="A254" s="2"/>
      <c r="B254" s="14" t="s">
        <v>45</v>
      </c>
      <c r="C254" s="21" t="s">
        <v>123</v>
      </c>
      <c r="D254" s="21"/>
      <c r="E254" s="21"/>
      <c r="F254" s="21"/>
      <c r="G254" s="6"/>
    </row>
    <row r="255" spans="1:7" x14ac:dyDescent="0.25">
      <c r="A255" s="2"/>
      <c r="B255" s="2"/>
      <c r="C255" s="2"/>
      <c r="D255" s="2"/>
      <c r="E255" s="3"/>
      <c r="F255" s="2"/>
      <c r="G255" s="6"/>
    </row>
    <row r="256" spans="1:7" x14ac:dyDescent="0.25">
      <c r="A256" s="2"/>
      <c r="B256" s="2"/>
      <c r="C256" s="2"/>
      <c r="D256" s="17" t="s">
        <v>9</v>
      </c>
      <c r="E256" s="13" t="s">
        <v>0</v>
      </c>
      <c r="F256" s="22"/>
      <c r="G256" s="6"/>
    </row>
    <row r="257" spans="1:7" x14ac:dyDescent="0.25">
      <c r="A257" s="2"/>
      <c r="B257" s="2"/>
      <c r="C257" s="2"/>
      <c r="D257" s="19" t="str">
        <f>IF(AND(D256="Seleccione un valor:",F256&lt;&gt;""),"No rellene las Observaciones sin seleccionar un valor","")</f>
        <v/>
      </c>
      <c r="E257" s="20"/>
      <c r="F257" s="23"/>
      <c r="G257" s="6"/>
    </row>
    <row r="258" spans="1:7" x14ac:dyDescent="0.25">
      <c r="A258" s="2"/>
      <c r="B258" s="2"/>
      <c r="C258" s="2"/>
      <c r="D258" s="19"/>
      <c r="E258" s="20"/>
      <c r="F258" s="23"/>
      <c r="G258" s="6"/>
    </row>
    <row r="259" spans="1:7" x14ac:dyDescent="0.25">
      <c r="A259" s="2"/>
      <c r="B259" s="2"/>
      <c r="C259" s="2"/>
      <c r="D259" s="10"/>
      <c r="E259" s="12"/>
      <c r="F259" s="24"/>
      <c r="G259" s="6"/>
    </row>
    <row r="260" spans="1:7" x14ac:dyDescent="0.25">
      <c r="A260" s="2"/>
      <c r="B260" s="4"/>
      <c r="C260" s="4"/>
      <c r="D260" s="4"/>
      <c r="E260" s="5"/>
      <c r="F260" s="5"/>
      <c r="G260" s="6"/>
    </row>
    <row r="261" spans="1:7" x14ac:dyDescent="0.25">
      <c r="A261" s="2"/>
      <c r="B261" s="2"/>
      <c r="C261" s="2"/>
      <c r="D261" s="10"/>
      <c r="E261" s="10"/>
      <c r="F261" s="10"/>
      <c r="G261" s="6"/>
    </row>
    <row r="262" spans="1:7" ht="33" customHeight="1" x14ac:dyDescent="0.25">
      <c r="A262" s="2"/>
      <c r="B262" s="14" t="s">
        <v>46</v>
      </c>
      <c r="C262" s="21" t="s">
        <v>124</v>
      </c>
      <c r="D262" s="21"/>
      <c r="E262" s="21"/>
      <c r="F262" s="21"/>
      <c r="G262" s="6"/>
    </row>
    <row r="263" spans="1:7" x14ac:dyDescent="0.25">
      <c r="A263" s="2"/>
      <c r="B263" s="2"/>
      <c r="C263" s="2"/>
      <c r="D263" s="2"/>
      <c r="E263" s="3"/>
      <c r="F263" s="2"/>
      <c r="G263" s="6"/>
    </row>
    <row r="264" spans="1:7" x14ac:dyDescent="0.25">
      <c r="A264" s="2"/>
      <c r="B264" s="2"/>
      <c r="C264" s="2"/>
      <c r="D264" s="17" t="s">
        <v>9</v>
      </c>
      <c r="E264" s="13" t="s">
        <v>0</v>
      </c>
      <c r="F264" s="22"/>
      <c r="G264" s="6"/>
    </row>
    <row r="265" spans="1:7" x14ac:dyDescent="0.25">
      <c r="A265" s="2"/>
      <c r="B265" s="2"/>
      <c r="C265" s="2"/>
      <c r="D265" s="19" t="str">
        <f>IF(AND(D264="Seleccione un valor:",F264&lt;&gt;""),"No rellene las Observaciones sin seleccionar un valor","")</f>
        <v/>
      </c>
      <c r="E265" s="20"/>
      <c r="F265" s="23"/>
      <c r="G265" s="6"/>
    </row>
    <row r="266" spans="1:7" x14ac:dyDescent="0.25">
      <c r="A266" s="2"/>
      <c r="B266" s="2"/>
      <c r="C266" s="2"/>
      <c r="D266" s="19"/>
      <c r="E266" s="20"/>
      <c r="F266" s="23"/>
      <c r="G266" s="6"/>
    </row>
    <row r="267" spans="1:7" x14ac:dyDescent="0.25">
      <c r="A267" s="2"/>
      <c r="B267" s="2"/>
      <c r="C267" s="2"/>
      <c r="D267" s="10"/>
      <c r="E267" s="12"/>
      <c r="F267" s="24"/>
      <c r="G267" s="6"/>
    </row>
    <row r="268" spans="1:7" x14ac:dyDescent="0.25">
      <c r="A268" s="2"/>
      <c r="B268" s="4"/>
      <c r="C268" s="4"/>
      <c r="D268" s="4"/>
      <c r="E268" s="5"/>
      <c r="F268" s="5"/>
      <c r="G268" s="6"/>
    </row>
    <row r="269" spans="1:7" x14ac:dyDescent="0.25">
      <c r="A269" s="2"/>
      <c r="B269" s="2"/>
      <c r="C269" s="2"/>
      <c r="D269" s="10"/>
      <c r="E269" s="10"/>
      <c r="F269" s="10"/>
      <c r="G269" s="6"/>
    </row>
    <row r="270" spans="1:7" ht="33" customHeight="1" x14ac:dyDescent="0.25">
      <c r="A270" s="2"/>
      <c r="B270" s="14" t="s">
        <v>47</v>
      </c>
      <c r="C270" s="21" t="s">
        <v>125</v>
      </c>
      <c r="D270" s="21"/>
      <c r="E270" s="21"/>
      <c r="F270" s="21"/>
      <c r="G270" s="6"/>
    </row>
    <row r="271" spans="1:7" x14ac:dyDescent="0.25">
      <c r="A271" s="2"/>
      <c r="B271" s="2"/>
      <c r="C271" s="2"/>
      <c r="D271" s="2"/>
      <c r="E271" s="3"/>
      <c r="F271" s="2"/>
      <c r="G271" s="6"/>
    </row>
    <row r="272" spans="1:7" x14ac:dyDescent="0.25">
      <c r="A272" s="2"/>
      <c r="B272" s="2"/>
      <c r="C272" s="2"/>
      <c r="D272" s="17" t="s">
        <v>9</v>
      </c>
      <c r="E272" s="13" t="s">
        <v>0</v>
      </c>
      <c r="F272" s="22"/>
      <c r="G272" s="6"/>
    </row>
    <row r="273" spans="1:7" x14ac:dyDescent="0.25">
      <c r="A273" s="2"/>
      <c r="B273" s="2"/>
      <c r="C273" s="2"/>
      <c r="D273" s="19" t="str">
        <f>IF(AND(D272="Seleccione un valor:",F272&lt;&gt;""),"No rellene las Observaciones sin seleccionar un valor","")</f>
        <v/>
      </c>
      <c r="E273" s="20"/>
      <c r="F273" s="23"/>
      <c r="G273" s="6"/>
    </row>
    <row r="274" spans="1:7" x14ac:dyDescent="0.25">
      <c r="A274" s="2"/>
      <c r="B274" s="2"/>
      <c r="C274" s="2"/>
      <c r="D274" s="19"/>
      <c r="E274" s="20"/>
      <c r="F274" s="23"/>
      <c r="G274" s="6"/>
    </row>
    <row r="275" spans="1:7" x14ac:dyDescent="0.25">
      <c r="A275" s="2"/>
      <c r="B275" s="2"/>
      <c r="C275" s="2"/>
      <c r="D275" s="10"/>
      <c r="E275" s="12"/>
      <c r="F275" s="24"/>
      <c r="G275" s="6"/>
    </row>
    <row r="276" spans="1:7" x14ac:dyDescent="0.25">
      <c r="A276" s="2"/>
      <c r="B276" s="4"/>
      <c r="C276" s="4"/>
      <c r="D276" s="4"/>
      <c r="E276" s="5"/>
      <c r="F276" s="5"/>
      <c r="G276" s="6"/>
    </row>
    <row r="277" spans="1:7" x14ac:dyDescent="0.25">
      <c r="A277" s="2"/>
      <c r="B277" s="2"/>
      <c r="C277" s="2"/>
      <c r="D277" s="10"/>
      <c r="E277" s="10"/>
      <c r="F277" s="10"/>
      <c r="G277" s="6"/>
    </row>
    <row r="278" spans="1:7" ht="33" customHeight="1" x14ac:dyDescent="0.25">
      <c r="A278" s="2"/>
      <c r="B278" s="14" t="s">
        <v>48</v>
      </c>
      <c r="C278" s="21" t="s">
        <v>126</v>
      </c>
      <c r="D278" s="21"/>
      <c r="E278" s="21"/>
      <c r="F278" s="21"/>
      <c r="G278" s="6"/>
    </row>
    <row r="279" spans="1:7" x14ac:dyDescent="0.25">
      <c r="A279" s="2"/>
      <c r="B279" s="2"/>
      <c r="C279" s="2"/>
      <c r="D279" s="2"/>
      <c r="E279" s="3"/>
      <c r="F279" s="2"/>
      <c r="G279" s="6"/>
    </row>
    <row r="280" spans="1:7" x14ac:dyDescent="0.25">
      <c r="A280" s="2"/>
      <c r="B280" s="2"/>
      <c r="C280" s="2"/>
      <c r="D280" s="17" t="s">
        <v>9</v>
      </c>
      <c r="E280" s="13" t="s">
        <v>0</v>
      </c>
      <c r="F280" s="22"/>
      <c r="G280" s="6"/>
    </row>
    <row r="281" spans="1:7" x14ac:dyDescent="0.25">
      <c r="A281" s="2"/>
      <c r="B281" s="2"/>
      <c r="C281" s="2"/>
      <c r="D281" s="19" t="str">
        <f>IF(AND(D280="Seleccione un valor:",F280&lt;&gt;""),"No rellene las Observaciones sin seleccionar un valor","")</f>
        <v/>
      </c>
      <c r="E281" s="20"/>
      <c r="F281" s="23"/>
      <c r="G281" s="6"/>
    </row>
    <row r="282" spans="1:7" x14ac:dyDescent="0.25">
      <c r="A282" s="2"/>
      <c r="B282" s="2"/>
      <c r="C282" s="2"/>
      <c r="D282" s="19"/>
      <c r="E282" s="20"/>
      <c r="F282" s="23"/>
      <c r="G282" s="6"/>
    </row>
    <row r="283" spans="1:7" x14ac:dyDescent="0.25">
      <c r="A283" s="2"/>
      <c r="B283" s="2"/>
      <c r="C283" s="2"/>
      <c r="D283" s="10"/>
      <c r="E283" s="12"/>
      <c r="F283" s="24"/>
      <c r="G283" s="6"/>
    </row>
    <row r="284" spans="1:7" x14ac:dyDescent="0.25">
      <c r="A284" s="2"/>
      <c r="B284" s="4"/>
      <c r="C284" s="4"/>
      <c r="D284" s="4"/>
      <c r="E284" s="5"/>
      <c r="F284" s="5"/>
      <c r="G284" s="6"/>
    </row>
    <row r="285" spans="1:7" x14ac:dyDescent="0.25">
      <c r="A285" s="2"/>
      <c r="B285" s="2"/>
      <c r="C285" s="2"/>
      <c r="D285" s="10"/>
      <c r="E285" s="10"/>
      <c r="F285" s="10"/>
      <c r="G285" s="6"/>
    </row>
    <row r="286" spans="1:7" ht="33" customHeight="1" x14ac:dyDescent="0.25">
      <c r="A286" s="2"/>
      <c r="B286" s="14" t="s">
        <v>49</v>
      </c>
      <c r="C286" s="21" t="s">
        <v>127</v>
      </c>
      <c r="D286" s="21"/>
      <c r="E286" s="21"/>
      <c r="F286" s="21"/>
      <c r="G286" s="6"/>
    </row>
    <row r="287" spans="1:7" x14ac:dyDescent="0.25">
      <c r="A287" s="2"/>
      <c r="B287" s="2"/>
      <c r="C287" s="2"/>
      <c r="D287" s="2"/>
      <c r="E287" s="3"/>
      <c r="F287" s="2"/>
      <c r="G287" s="6"/>
    </row>
    <row r="288" spans="1:7" x14ac:dyDescent="0.25">
      <c r="A288" s="2"/>
      <c r="B288" s="2"/>
      <c r="C288" s="2"/>
      <c r="D288" s="17" t="s">
        <v>9</v>
      </c>
      <c r="E288" s="13" t="s">
        <v>0</v>
      </c>
      <c r="F288" s="22"/>
      <c r="G288" s="6"/>
    </row>
    <row r="289" spans="1:7" x14ac:dyDescent="0.25">
      <c r="A289" s="2"/>
      <c r="B289" s="2"/>
      <c r="C289" s="2"/>
      <c r="D289" s="19" t="str">
        <f>IF(AND(D288="Seleccione un valor:",F288&lt;&gt;""),"No rellene las Observaciones sin seleccionar un valor","")</f>
        <v/>
      </c>
      <c r="E289" s="20"/>
      <c r="F289" s="23"/>
      <c r="G289" s="6"/>
    </row>
    <row r="290" spans="1:7" x14ac:dyDescent="0.25">
      <c r="A290" s="2"/>
      <c r="B290" s="2"/>
      <c r="C290" s="2"/>
      <c r="D290" s="19"/>
      <c r="E290" s="20"/>
      <c r="F290" s="23"/>
      <c r="G290" s="6"/>
    </row>
    <row r="291" spans="1:7" x14ac:dyDescent="0.25">
      <c r="A291" s="2"/>
      <c r="B291" s="2"/>
      <c r="C291" s="2"/>
      <c r="D291" s="10"/>
      <c r="E291" s="12"/>
      <c r="F291" s="24"/>
      <c r="G291" s="6"/>
    </row>
    <row r="292" spans="1:7" x14ac:dyDescent="0.25">
      <c r="A292" s="2"/>
      <c r="B292" s="4"/>
      <c r="C292" s="4"/>
      <c r="D292" s="4"/>
      <c r="E292" s="5"/>
      <c r="F292" s="5"/>
      <c r="G292" s="6"/>
    </row>
    <row r="293" spans="1:7" x14ac:dyDescent="0.25">
      <c r="A293" s="2"/>
      <c r="B293" s="2"/>
      <c r="C293" s="2"/>
      <c r="D293" s="10"/>
      <c r="E293" s="10"/>
      <c r="F293" s="10"/>
      <c r="G293" s="6"/>
    </row>
    <row r="294" spans="1:7" ht="33" customHeight="1" x14ac:dyDescent="0.25">
      <c r="A294" s="2"/>
      <c r="B294" s="14" t="s">
        <v>50</v>
      </c>
      <c r="C294" s="21" t="s">
        <v>128</v>
      </c>
      <c r="D294" s="21"/>
      <c r="E294" s="21"/>
      <c r="F294" s="21"/>
      <c r="G294" s="6"/>
    </row>
    <row r="295" spans="1:7" x14ac:dyDescent="0.25">
      <c r="A295" s="2"/>
      <c r="B295" s="2"/>
      <c r="C295" s="2"/>
      <c r="D295" s="2"/>
      <c r="E295" s="3"/>
      <c r="F295" s="2"/>
      <c r="G295" s="6"/>
    </row>
    <row r="296" spans="1:7" x14ac:dyDescent="0.25">
      <c r="A296" s="2"/>
      <c r="B296" s="2"/>
      <c r="C296" s="2"/>
      <c r="D296" s="17" t="s">
        <v>9</v>
      </c>
      <c r="E296" s="13" t="s">
        <v>0</v>
      </c>
      <c r="F296" s="22"/>
      <c r="G296" s="6"/>
    </row>
    <row r="297" spans="1:7" x14ac:dyDescent="0.25">
      <c r="A297" s="2"/>
      <c r="B297" s="2"/>
      <c r="C297" s="2"/>
      <c r="D297" s="19" t="str">
        <f>IF(AND(D296="Seleccione un valor:",F296&lt;&gt;""),"No rellene las Observaciones sin seleccionar un valor","")</f>
        <v/>
      </c>
      <c r="E297" s="20"/>
      <c r="F297" s="23"/>
      <c r="G297" s="6"/>
    </row>
    <row r="298" spans="1:7" x14ac:dyDescent="0.25">
      <c r="A298" s="2"/>
      <c r="B298" s="2"/>
      <c r="C298" s="2"/>
      <c r="D298" s="19"/>
      <c r="E298" s="20"/>
      <c r="F298" s="23"/>
      <c r="G298" s="6"/>
    </row>
    <row r="299" spans="1:7" x14ac:dyDescent="0.25">
      <c r="A299" s="2"/>
      <c r="B299" s="2"/>
      <c r="C299" s="2"/>
      <c r="D299" s="10"/>
      <c r="E299" s="12"/>
      <c r="F299" s="24"/>
      <c r="G299" s="6"/>
    </row>
    <row r="300" spans="1:7" x14ac:dyDescent="0.25">
      <c r="A300" s="2"/>
      <c r="B300" s="4"/>
      <c r="C300" s="4"/>
      <c r="D300" s="4"/>
      <c r="E300" s="5"/>
      <c r="F300" s="5"/>
      <c r="G300" s="6"/>
    </row>
    <row r="301" spans="1:7" x14ac:dyDescent="0.25">
      <c r="A301" s="2"/>
      <c r="B301" s="2"/>
      <c r="C301" s="2"/>
      <c r="D301" s="10"/>
      <c r="E301" s="10"/>
      <c r="F301" s="10"/>
      <c r="G301" s="6"/>
    </row>
    <row r="302" spans="1:7" ht="33" customHeight="1" x14ac:dyDescent="0.25">
      <c r="A302" s="2"/>
      <c r="B302" s="14" t="s">
        <v>51</v>
      </c>
      <c r="C302" s="21" t="s">
        <v>129</v>
      </c>
      <c r="D302" s="21"/>
      <c r="E302" s="21"/>
      <c r="F302" s="21"/>
      <c r="G302" s="6"/>
    </row>
    <row r="303" spans="1:7" x14ac:dyDescent="0.25">
      <c r="A303" s="2"/>
      <c r="B303" s="2"/>
      <c r="C303" s="2"/>
      <c r="D303" s="2"/>
      <c r="E303" s="3"/>
      <c r="F303" s="2"/>
      <c r="G303" s="6"/>
    </row>
    <row r="304" spans="1:7" x14ac:dyDescent="0.25">
      <c r="A304" s="2"/>
      <c r="B304" s="2"/>
      <c r="C304" s="2"/>
      <c r="D304" s="17" t="s">
        <v>9</v>
      </c>
      <c r="E304" s="13" t="s">
        <v>0</v>
      </c>
      <c r="F304" s="22"/>
      <c r="G304" s="6"/>
    </row>
    <row r="305" spans="1:7" x14ac:dyDescent="0.25">
      <c r="A305" s="2"/>
      <c r="B305" s="2"/>
      <c r="C305" s="2"/>
      <c r="D305" s="19" t="str">
        <f>IF(AND(D304="Seleccione un valor:",F304&lt;&gt;""),"No rellene las Observaciones sin seleccionar un valor","")</f>
        <v/>
      </c>
      <c r="E305" s="20"/>
      <c r="F305" s="23"/>
      <c r="G305" s="6"/>
    </row>
    <row r="306" spans="1:7" x14ac:dyDescent="0.25">
      <c r="A306" s="2"/>
      <c r="B306" s="2"/>
      <c r="C306" s="2"/>
      <c r="D306" s="19"/>
      <c r="E306" s="20"/>
      <c r="F306" s="23"/>
      <c r="G306" s="6"/>
    </row>
    <row r="307" spans="1:7" x14ac:dyDescent="0.25">
      <c r="A307" s="2"/>
      <c r="B307" s="2"/>
      <c r="C307" s="2"/>
      <c r="D307" s="10"/>
      <c r="E307" s="12"/>
      <c r="F307" s="24"/>
      <c r="G307" s="6"/>
    </row>
    <row r="308" spans="1:7" x14ac:dyDescent="0.25">
      <c r="A308" s="2"/>
      <c r="B308" s="4"/>
      <c r="C308" s="4"/>
      <c r="D308" s="4"/>
      <c r="E308" s="5"/>
      <c r="F308" s="5"/>
      <c r="G308" s="6"/>
    </row>
    <row r="309" spans="1:7" x14ac:dyDescent="0.25">
      <c r="A309" s="2"/>
      <c r="B309" s="2"/>
      <c r="C309" s="2"/>
      <c r="D309" s="10"/>
      <c r="E309" s="10"/>
      <c r="F309" s="10"/>
      <c r="G309" s="6"/>
    </row>
    <row r="310" spans="1:7" ht="48" customHeight="1" x14ac:dyDescent="0.25">
      <c r="A310" s="2"/>
      <c r="B310" s="14" t="s">
        <v>52</v>
      </c>
      <c r="C310" s="21" t="s">
        <v>130</v>
      </c>
      <c r="D310" s="21"/>
      <c r="E310" s="21"/>
      <c r="F310" s="21"/>
      <c r="G310" s="6"/>
    </row>
    <row r="311" spans="1:7" x14ac:dyDescent="0.25">
      <c r="A311" s="2"/>
      <c r="B311" s="2"/>
      <c r="C311" s="2"/>
      <c r="D311" s="2"/>
      <c r="E311" s="3"/>
      <c r="F311" s="2"/>
      <c r="G311" s="6"/>
    </row>
    <row r="312" spans="1:7" x14ac:dyDescent="0.25">
      <c r="A312" s="2"/>
      <c r="B312" s="2"/>
      <c r="C312" s="2"/>
      <c r="D312" s="17" t="s">
        <v>9</v>
      </c>
      <c r="E312" s="13" t="s">
        <v>0</v>
      </c>
      <c r="F312" s="22"/>
      <c r="G312" s="6"/>
    </row>
    <row r="313" spans="1:7" x14ac:dyDescent="0.25">
      <c r="A313" s="2"/>
      <c r="B313" s="2"/>
      <c r="C313" s="2"/>
      <c r="D313" s="19" t="str">
        <f>IF(AND(D312="Seleccione un valor:",F312&lt;&gt;""),"No rellene las Observaciones sin seleccionar un valor","")</f>
        <v/>
      </c>
      <c r="E313" s="20"/>
      <c r="F313" s="23"/>
      <c r="G313" s="6"/>
    </row>
    <row r="314" spans="1:7" x14ac:dyDescent="0.25">
      <c r="A314" s="2"/>
      <c r="B314" s="2"/>
      <c r="C314" s="2"/>
      <c r="D314" s="19"/>
      <c r="E314" s="20"/>
      <c r="F314" s="23"/>
      <c r="G314" s="6"/>
    </row>
    <row r="315" spans="1:7" x14ac:dyDescent="0.25">
      <c r="A315" s="2"/>
      <c r="B315" s="2"/>
      <c r="C315" s="2"/>
      <c r="D315" s="10"/>
      <c r="E315" s="12"/>
      <c r="F315" s="24"/>
      <c r="G315" s="6"/>
    </row>
    <row r="316" spans="1:7" x14ac:dyDescent="0.25">
      <c r="A316" s="2"/>
      <c r="B316" s="4"/>
      <c r="C316" s="4"/>
      <c r="D316" s="4"/>
      <c r="E316" s="5"/>
      <c r="F316" s="5"/>
      <c r="G316" s="6"/>
    </row>
    <row r="317" spans="1:7" x14ac:dyDescent="0.25">
      <c r="A317" s="2"/>
      <c r="B317" s="2"/>
      <c r="C317" s="2"/>
      <c r="D317" s="10"/>
      <c r="E317" s="10"/>
      <c r="F317" s="10"/>
      <c r="G317" s="6"/>
    </row>
    <row r="318" spans="1:7" ht="33" customHeight="1" x14ac:dyDescent="0.25">
      <c r="A318" s="2"/>
      <c r="B318" s="14" t="s">
        <v>53</v>
      </c>
      <c r="C318" s="21" t="s">
        <v>131</v>
      </c>
      <c r="D318" s="21"/>
      <c r="E318" s="21"/>
      <c r="F318" s="21"/>
      <c r="G318" s="6"/>
    </row>
    <row r="319" spans="1:7" x14ac:dyDescent="0.25">
      <c r="A319" s="2"/>
      <c r="B319" s="2"/>
      <c r="C319" s="2"/>
      <c r="D319" s="2"/>
      <c r="E319" s="3"/>
      <c r="F319" s="2"/>
      <c r="G319" s="6"/>
    </row>
    <row r="320" spans="1:7" x14ac:dyDescent="0.25">
      <c r="A320" s="2"/>
      <c r="B320" s="2"/>
      <c r="C320" s="2"/>
      <c r="D320" s="17" t="s">
        <v>9</v>
      </c>
      <c r="E320" s="13" t="s">
        <v>0</v>
      </c>
      <c r="F320" s="22"/>
      <c r="G320" s="6"/>
    </row>
    <row r="321" spans="1:7" x14ac:dyDescent="0.25">
      <c r="A321" s="2"/>
      <c r="B321" s="2"/>
      <c r="C321" s="2"/>
      <c r="D321" s="19" t="str">
        <f>IF(AND(D320="Seleccione un valor:",F320&lt;&gt;""),"No rellene las Observaciones sin seleccionar un valor","")</f>
        <v/>
      </c>
      <c r="E321" s="20"/>
      <c r="F321" s="23"/>
      <c r="G321" s="6"/>
    </row>
    <row r="322" spans="1:7" x14ac:dyDescent="0.25">
      <c r="A322" s="2"/>
      <c r="B322" s="2"/>
      <c r="C322" s="2"/>
      <c r="D322" s="19"/>
      <c r="E322" s="20"/>
      <c r="F322" s="23"/>
      <c r="G322" s="6"/>
    </row>
    <row r="323" spans="1:7" x14ac:dyDescent="0.25">
      <c r="A323" s="2"/>
      <c r="B323" s="2"/>
      <c r="C323" s="2"/>
      <c r="D323" s="10"/>
      <c r="E323" s="12"/>
      <c r="F323" s="24"/>
      <c r="G323" s="6"/>
    </row>
    <row r="324" spans="1:7" x14ac:dyDescent="0.25">
      <c r="A324" s="2"/>
      <c r="B324" s="4"/>
      <c r="C324" s="4"/>
      <c r="D324" s="4"/>
      <c r="E324" s="5"/>
      <c r="F324" s="5"/>
      <c r="G324" s="6"/>
    </row>
    <row r="325" spans="1:7" x14ac:dyDescent="0.25">
      <c r="A325" s="2"/>
      <c r="B325" s="2"/>
      <c r="C325" s="2"/>
      <c r="D325" s="10"/>
      <c r="E325" s="10"/>
      <c r="F325" s="10"/>
      <c r="G325" s="6"/>
    </row>
    <row r="326" spans="1:7" ht="33" customHeight="1" x14ac:dyDescent="0.25">
      <c r="A326" s="2"/>
      <c r="B326" s="14" t="s">
        <v>54</v>
      </c>
      <c r="C326" s="21" t="s">
        <v>132</v>
      </c>
      <c r="D326" s="21"/>
      <c r="E326" s="21"/>
      <c r="F326" s="21"/>
      <c r="G326" s="6"/>
    </row>
    <row r="327" spans="1:7" x14ac:dyDescent="0.25">
      <c r="A327" s="2"/>
      <c r="B327" s="2"/>
      <c r="C327" s="2"/>
      <c r="D327" s="2"/>
      <c r="E327" s="3"/>
      <c r="F327" s="2"/>
      <c r="G327" s="6"/>
    </row>
    <row r="328" spans="1:7" x14ac:dyDescent="0.25">
      <c r="A328" s="2"/>
      <c r="B328" s="2"/>
      <c r="C328" s="2"/>
      <c r="D328" s="17" t="s">
        <v>9</v>
      </c>
      <c r="E328" s="13" t="s">
        <v>0</v>
      </c>
      <c r="F328" s="22"/>
      <c r="G328" s="6"/>
    </row>
    <row r="329" spans="1:7" ht="15" customHeight="1" x14ac:dyDescent="0.25">
      <c r="A329" s="2"/>
      <c r="B329" s="2"/>
      <c r="C329" s="2"/>
      <c r="D329" s="19" t="str">
        <f>IF(AND(D328="Seleccione un valor:",F328&lt;&gt;""),"No rellene las Observaciones sin seleccionar un valor","")</f>
        <v/>
      </c>
      <c r="E329" s="20"/>
      <c r="F329" s="23"/>
      <c r="G329" s="6"/>
    </row>
    <row r="330" spans="1:7" x14ac:dyDescent="0.25">
      <c r="A330" s="2"/>
      <c r="B330" s="2"/>
      <c r="C330" s="2"/>
      <c r="D330" s="19"/>
      <c r="E330" s="20"/>
      <c r="F330" s="23"/>
      <c r="G330" s="6"/>
    </row>
    <row r="331" spans="1:7" x14ac:dyDescent="0.25">
      <c r="A331" s="2"/>
      <c r="B331" s="2"/>
      <c r="C331" s="2"/>
      <c r="D331" s="10"/>
      <c r="E331" s="12"/>
      <c r="F331" s="24"/>
      <c r="G331" s="6"/>
    </row>
    <row r="332" spans="1:7" x14ac:dyDescent="0.25">
      <c r="A332" s="2"/>
      <c r="B332" s="4"/>
      <c r="C332" s="4"/>
      <c r="D332" s="4"/>
      <c r="E332" s="5"/>
      <c r="F332" s="5"/>
      <c r="G332" s="6"/>
    </row>
    <row r="333" spans="1:7" x14ac:dyDescent="0.25">
      <c r="A333" s="2"/>
      <c r="B333" s="30"/>
      <c r="C333" s="30"/>
      <c r="D333" s="30"/>
      <c r="E333" s="31"/>
      <c r="F333" s="31"/>
      <c r="G333" s="6"/>
    </row>
    <row r="334" spans="1:7" ht="31.5" customHeight="1" x14ac:dyDescent="0.25">
      <c r="A334" s="2"/>
      <c r="B334" s="14" t="s">
        <v>133</v>
      </c>
      <c r="C334" s="21" t="s">
        <v>134</v>
      </c>
      <c r="D334" s="21"/>
      <c r="E334" s="21"/>
      <c r="F334" s="21"/>
      <c r="G334" s="6"/>
    </row>
    <row r="335" spans="1:7" x14ac:dyDescent="0.25">
      <c r="A335" s="2"/>
      <c r="B335" s="2"/>
      <c r="C335" s="2"/>
      <c r="D335" s="2"/>
      <c r="E335" s="3"/>
      <c r="F335" s="2"/>
      <c r="G335" s="6"/>
    </row>
    <row r="336" spans="1:7" x14ac:dyDescent="0.25">
      <c r="A336" s="2"/>
      <c r="B336" s="2"/>
      <c r="C336" s="2"/>
      <c r="D336" s="17" t="s">
        <v>9</v>
      </c>
      <c r="E336" s="13" t="s">
        <v>0</v>
      </c>
      <c r="F336" s="22"/>
      <c r="G336" s="6"/>
    </row>
    <row r="337" spans="1:7" x14ac:dyDescent="0.25">
      <c r="A337" s="2"/>
      <c r="B337" s="2"/>
      <c r="C337" s="2"/>
      <c r="D337" s="19" t="str">
        <f>IF(AND(D336="Seleccione un valor:",F336&lt;&gt;""),"No rellene las Observaciones sin seleccionar un valor","")</f>
        <v/>
      </c>
      <c r="E337" s="20"/>
      <c r="F337" s="23"/>
      <c r="G337" s="6"/>
    </row>
    <row r="338" spans="1:7" x14ac:dyDescent="0.25">
      <c r="A338" s="2"/>
      <c r="B338" s="2"/>
      <c r="C338" s="2"/>
      <c r="D338" s="19"/>
      <c r="E338" s="20"/>
      <c r="F338" s="23"/>
      <c r="G338" s="6"/>
    </row>
    <row r="339" spans="1:7" x14ac:dyDescent="0.25">
      <c r="A339" s="2"/>
      <c r="B339" s="2"/>
      <c r="C339" s="2"/>
      <c r="D339" s="10"/>
      <c r="E339" s="12"/>
      <c r="F339" s="24"/>
      <c r="G339" s="6"/>
    </row>
    <row r="340" spans="1:7" x14ac:dyDescent="0.25">
      <c r="A340" s="2"/>
      <c r="B340" s="4"/>
      <c r="C340" s="4"/>
      <c r="D340" s="4"/>
      <c r="E340" s="5"/>
      <c r="F340" s="5"/>
      <c r="G340" s="6"/>
    </row>
    <row r="341" spans="1:7" x14ac:dyDescent="0.25">
      <c r="A341" s="2"/>
      <c r="B341" s="30"/>
      <c r="C341" s="30"/>
      <c r="D341" s="30"/>
      <c r="E341" s="31"/>
      <c r="F341" s="31"/>
      <c r="G341" s="6"/>
    </row>
    <row r="342" spans="1:7" ht="15.75" x14ac:dyDescent="0.25">
      <c r="A342" s="2"/>
      <c r="B342" s="28" t="str">
        <f>"Se han contestado " &amp; RespuestasContestadas &amp; " de 42 preguntas."</f>
        <v>Se han contestado 0 de 42 preguntas.</v>
      </c>
      <c r="C342" s="28"/>
      <c r="D342" s="28"/>
      <c r="E342" s="28"/>
      <c r="F342" s="28"/>
      <c r="G342" s="6"/>
    </row>
    <row r="343" spans="1:7" ht="30" customHeight="1" x14ac:dyDescent="0.25">
      <c r="A343" s="2"/>
      <c r="B343" s="29" t="str">
        <f>IF((42-RespuestasContestadas)&gt;0,"Quedan " &amp; (42-RespuestasContestadas)  &amp; " preguntas por contestar. 
Es necesario completar todas para poder adjuntar y firmar el Excel Lista S1","")</f>
        <v>Quedan 42 preguntas por contestar. 
Es necesario completar todas para poder adjuntar y firmar el Excel Lista S1</v>
      </c>
      <c r="C343" s="29"/>
      <c r="D343" s="29"/>
      <c r="E343" s="29"/>
      <c r="F343" s="29"/>
      <c r="G343" s="6"/>
    </row>
    <row r="344" spans="1:7" x14ac:dyDescent="0.25">
      <c r="A344" s="7"/>
      <c r="B344" s="7"/>
      <c r="C344" s="7"/>
      <c r="D344" s="7"/>
      <c r="E344" s="8"/>
      <c r="F344" s="7"/>
      <c r="G344" s="9"/>
    </row>
  </sheetData>
  <sheetProtection algorithmName="SHA-512" hashValue="DCWuG14bkysTnJ4w918Bg8fBra+laxqoFNVfWO05dZ0eggCjdAJTJjnAIJ4NzHFvyRfNvCFbqwnX8r88ZsW5dA==" saltValue="EI/tO5uTKtZGdJDGZGqQ0w==" spinCount="100000" sheet="1" objects="1" scenarios="1" selectLockedCells="1"/>
  <mergeCells count="128">
    <mergeCell ref="B342:F342"/>
    <mergeCell ref="B343:F343"/>
    <mergeCell ref="F16:F19"/>
    <mergeCell ref="C6:F6"/>
    <mergeCell ref="C14:F14"/>
    <mergeCell ref="F32:F35"/>
    <mergeCell ref="C38:F38"/>
    <mergeCell ref="F40:F43"/>
    <mergeCell ref="C46:F46"/>
    <mergeCell ref="F48:F51"/>
    <mergeCell ref="C54:F54"/>
    <mergeCell ref="F56:F59"/>
    <mergeCell ref="C62:F62"/>
    <mergeCell ref="F64:F67"/>
    <mergeCell ref="C70:F70"/>
    <mergeCell ref="F144:F147"/>
    <mergeCell ref="C334:F334"/>
    <mergeCell ref="F336:F339"/>
    <mergeCell ref="D337:E338"/>
    <mergeCell ref="F72:F75"/>
    <mergeCell ref="C78:F78"/>
    <mergeCell ref="F80:F83"/>
    <mergeCell ref="C86:F86"/>
    <mergeCell ref="F88:F91"/>
    <mergeCell ref="D73:E74"/>
    <mergeCell ref="D81:E82"/>
    <mergeCell ref="D89:E90"/>
    <mergeCell ref="B3:F3"/>
    <mergeCell ref="C22:F22"/>
    <mergeCell ref="F8:F11"/>
    <mergeCell ref="F24:F27"/>
    <mergeCell ref="C30:F30"/>
    <mergeCell ref="D9:E10"/>
    <mergeCell ref="D17:E18"/>
    <mergeCell ref="D25:E26"/>
    <mergeCell ref="F112:F115"/>
    <mergeCell ref="C118:F118"/>
    <mergeCell ref="F120:F123"/>
    <mergeCell ref="C126:F126"/>
    <mergeCell ref="F128:F131"/>
    <mergeCell ref="D113:E114"/>
    <mergeCell ref="D121:E122"/>
    <mergeCell ref="D129:E130"/>
    <mergeCell ref="C94:F94"/>
    <mergeCell ref="F96:F99"/>
    <mergeCell ref="C102:F102"/>
    <mergeCell ref="F104:F107"/>
    <mergeCell ref="C110:F110"/>
    <mergeCell ref="D97:E98"/>
    <mergeCell ref="D105:E106"/>
    <mergeCell ref="C134:F134"/>
    <mergeCell ref="F136:F139"/>
    <mergeCell ref="C142:F142"/>
    <mergeCell ref="F168:F171"/>
    <mergeCell ref="C174:F174"/>
    <mergeCell ref="C166:F166"/>
    <mergeCell ref="C150:F150"/>
    <mergeCell ref="F152:F155"/>
    <mergeCell ref="C158:F158"/>
    <mergeCell ref="F160:F163"/>
    <mergeCell ref="D137:E138"/>
    <mergeCell ref="D145:E146"/>
    <mergeCell ref="D153:E154"/>
    <mergeCell ref="D161:E162"/>
    <mergeCell ref="D169:E170"/>
    <mergeCell ref="C198:F198"/>
    <mergeCell ref="F200:F203"/>
    <mergeCell ref="C206:F206"/>
    <mergeCell ref="F208:F211"/>
    <mergeCell ref="C214:F214"/>
    <mergeCell ref="D201:E202"/>
    <mergeCell ref="D209:E210"/>
    <mergeCell ref="F176:F179"/>
    <mergeCell ref="C182:F182"/>
    <mergeCell ref="F184:F187"/>
    <mergeCell ref="C190:F190"/>
    <mergeCell ref="F192:F195"/>
    <mergeCell ref="D177:E178"/>
    <mergeCell ref="D185:E186"/>
    <mergeCell ref="D193:E194"/>
    <mergeCell ref="C238:F238"/>
    <mergeCell ref="F240:F243"/>
    <mergeCell ref="C246:F246"/>
    <mergeCell ref="F248:F251"/>
    <mergeCell ref="C254:F254"/>
    <mergeCell ref="D241:E242"/>
    <mergeCell ref="F216:F219"/>
    <mergeCell ref="C222:F222"/>
    <mergeCell ref="F224:F227"/>
    <mergeCell ref="C230:F230"/>
    <mergeCell ref="F232:F235"/>
    <mergeCell ref="D217:E218"/>
    <mergeCell ref="D225:E226"/>
    <mergeCell ref="D233:E234"/>
    <mergeCell ref="D281:E282"/>
    <mergeCell ref="D289:E290"/>
    <mergeCell ref="F256:F259"/>
    <mergeCell ref="C262:F262"/>
    <mergeCell ref="F264:F267"/>
    <mergeCell ref="C270:F270"/>
    <mergeCell ref="F272:F275"/>
    <mergeCell ref="D257:E258"/>
    <mergeCell ref="D265:E266"/>
    <mergeCell ref="D273:E274"/>
    <mergeCell ref="D33:E34"/>
    <mergeCell ref="D41:E42"/>
    <mergeCell ref="D49:E50"/>
    <mergeCell ref="D57:E58"/>
    <mergeCell ref="D65:E66"/>
    <mergeCell ref="C318:F318"/>
    <mergeCell ref="F320:F323"/>
    <mergeCell ref="C326:F326"/>
    <mergeCell ref="F328:F331"/>
    <mergeCell ref="F296:F299"/>
    <mergeCell ref="C302:F302"/>
    <mergeCell ref="F304:F307"/>
    <mergeCell ref="C310:F310"/>
    <mergeCell ref="F312:F315"/>
    <mergeCell ref="D297:E298"/>
    <mergeCell ref="D305:E306"/>
    <mergeCell ref="D313:E314"/>
    <mergeCell ref="D321:E322"/>
    <mergeCell ref="D329:E330"/>
    <mergeCell ref="C278:F278"/>
    <mergeCell ref="F280:F283"/>
    <mergeCell ref="C286:F286"/>
    <mergeCell ref="F288:F291"/>
    <mergeCell ref="C294:F294"/>
  </mergeCells>
  <dataValidations count="2">
    <dataValidation type="list" allowBlank="1" showInputMessage="1" showErrorMessage="1" errorTitle="Lista S1" error="Debe seleccionar únicamente uno de los valores del desplegable" sqref="D8 D16 D24 D32 D40 D48 D56 D64 D72 D80 D88 D96 D104 D112 D120 D128 D136 D144 D152 D160 D168 D176 D184 D192 D200 D208 D216 D224 D232 D240 D248 D256 D264 D272 D280 D288 D296 D304 D312 D320 D328 D336" xr:uid="{44DD4016-F209-4722-9F88-D0974370630E}">
      <formula1>RespuestasListaS1</formula1>
    </dataValidation>
    <dataValidation type="custom" operator="greaterThanOrEqual" showInputMessage="1" showErrorMessage="1" errorTitle="Respuesta no incluida" error="Seleccione a la izquierda de las Observaciones uno de los valores del desplegable." sqref="F8:F11 F16:F19 F24:F27 F32:F35 F40:F43 F48:F51 F56:F59 F64:F67 F72:F75 F80:F83 F88:F91 F96:F99 F104:F107 F112:F115 F120:F123 F128:F131 F136:F139 F144:F147 F152:F155 F160:F163 F168:F171 F176:F179 F184:F187 F192:F195 F200:F203 F208:F211 F216:F219 F224:F227 F232:F235 F240:F243 F248:F251 F256:F259 F264:F267 F272:F275 F280:F283 F288:F291 F296:F299 F304:F307 F312:F315 F320:F323 F328:F331 F336:F339" xr:uid="{83A53948-D96E-488C-A71E-ED5BA83837BD}">
      <formula1>IF(D8="Seleccione un valor:",FALSE,TRUE)</formula1>
    </dataValidation>
  </dataValidations>
  <printOptions headings="1"/>
  <pageMargins left="0.7" right="0.7" top="0.75" bottom="0.75" header="0.3" footer="0.3"/>
  <pageSetup paperSize="9" scale="3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9F729-78DD-4C87-A71D-BF10135E8174}">
  <dimension ref="A1:E43"/>
  <sheetViews>
    <sheetView topLeftCell="B1" workbookViewId="0">
      <selection activeCell="F2" sqref="F2"/>
    </sheetView>
  </sheetViews>
  <sheetFormatPr baseColWidth="10" defaultRowHeight="15" x14ac:dyDescent="0.25"/>
  <cols>
    <col min="1" max="1" width="13" hidden="1" customWidth="1"/>
    <col min="2" max="2" width="15.140625" customWidth="1"/>
    <col min="3" max="3" width="78.140625" customWidth="1"/>
    <col min="4" max="4" width="19.28515625" style="18" customWidth="1"/>
    <col min="5" max="5" width="104.7109375" customWidth="1"/>
  </cols>
  <sheetData>
    <row r="1" spans="1:5" x14ac:dyDescent="0.25">
      <c r="A1" t="s">
        <v>56</v>
      </c>
      <c r="B1" t="s">
        <v>98</v>
      </c>
      <c r="C1" t="s">
        <v>55</v>
      </c>
      <c r="D1" s="33" t="s">
        <v>5</v>
      </c>
      <c r="E1" t="s">
        <v>136</v>
      </c>
    </row>
    <row r="2" spans="1:5" x14ac:dyDescent="0.25">
      <c r="A2" t="s">
        <v>57</v>
      </c>
      <c r="B2" t="str" cm="1">
        <f t="array" aca="1" ref="B2" ca="1">INDIRECT(A2)</f>
        <v>1.</v>
      </c>
      <c r="C2" t="str" cm="1">
        <f t="array" aca="1" ref="C2" ca="1">INDIRECT(SUBSTITUTE(A2,"B","C"))</f>
        <v>¿Cumple la operación con la normativa nacional y comunitaria vigente, incluyendo las directrices, regulaciones y normas de subvencionabilidad del FEDER/FTJ para el período 2021-2027? (Orden HFP/1414/2023 sobre gastos subvencionables del FEDER/FTJ, BOE 313 de 30 de diciembre de 2023).</v>
      </c>
      <c r="D2" s="18" t="str" cm="1">
        <f t="array" aca="1" ref="D2" ca="1">INDIRECT("ListaS1!D" &amp; ROW(INDIRECT(A2))+2)</f>
        <v>Seleccione un valor:</v>
      </c>
      <c r="E2" t="str" cm="1">
        <f t="array" aca="1" ref="E2" ca="1">IF(AND(INDIRECT("ListaS1!D" &amp; ROW(INDIRECT(A2))+2) &lt;&gt; "Seleccione un valor:",INDIRECT("ListaS1!F" &amp; ROW(INDIRECT(A2))+2) &lt;&gt; ""),INDIRECT("ListaS1!F" &amp; ROW(INDIRECT(A2))+2), "")</f>
        <v/>
      </c>
    </row>
    <row r="3" spans="1:5" x14ac:dyDescent="0.25">
      <c r="A3" t="s">
        <v>58</v>
      </c>
      <c r="B3" t="str" cm="1">
        <f t="array" aca="1" ref="B3" ca="1">INDIRECT(A3)</f>
        <v>2.</v>
      </c>
      <c r="C3" t="str" cm="1">
        <f t="array" aca="1" ref="C3" ca="1">INDIRECT(SUBSTITUTE(A3,"B","C"))</f>
        <v>Si la operación ha sido objeto de una reclamación (independientemente de la calificación de las vías de recurso jurisdiccional establecidas) ¿permite el resultado de la tramitación de la reclamación la selección de la operación? (artículo 69.7 del RDC)</v>
      </c>
      <c r="D3" s="18" t="str" cm="1">
        <f t="array" aca="1" ref="D3" ca="1">INDIRECT("ListaS1!D" &amp; ROW(INDIRECT(A3))+2)</f>
        <v>Seleccione un valor:</v>
      </c>
      <c r="E3" t="str" cm="1">
        <f t="array" aca="1" ref="E3" ca="1">IF(AND(INDIRECT("ListaS1!D" &amp; ROW(INDIRECT(A3))+2) &lt;&gt; "Seleccione un valor:",INDIRECT("ListaS1!F" &amp; ROW(INDIRECT(A3))+2) &lt;&gt; ""),INDIRECT("ListaS1!F" &amp; ROW(INDIRECT(A3))+2), "")</f>
        <v/>
      </c>
    </row>
    <row r="4" spans="1:5" x14ac:dyDescent="0.25">
      <c r="A4" t="s">
        <v>59</v>
      </c>
      <c r="B4" t="str" cm="1">
        <f t="array" aca="1" ref="B4" ca="1">INDIRECT(A4)</f>
        <v>3.</v>
      </c>
      <c r="C4" t="str" cm="1">
        <f t="array" aca="1" ref="C4" ca="1">INDIRECT(SUBSTITUTE(A4,"B","C"))</f>
        <v>Si la operación se ejecuta fuera del Estado miembro o fuera de la Unión Europea ¿se ha comprobado que contribuye a los objetivos del Programa? (artículo 63.4 del RDC)</v>
      </c>
      <c r="D4" s="18" t="str" cm="1">
        <f t="array" aca="1" ref="D4" ca="1">INDIRECT("ListaS1!D" &amp; ROW(INDIRECT(A4))+2)</f>
        <v>Seleccione un valor:</v>
      </c>
      <c r="E4" t="str" cm="1">
        <f t="array" aca="1" ref="E4" ca="1">IF(AND(INDIRECT("ListaS1!D" &amp; ROW(INDIRECT(A4))+2) &lt;&gt; "Seleccione un valor:",INDIRECT("ListaS1!F" &amp; ROW(INDIRECT(A4))+2) &lt;&gt; ""),INDIRECT("ListaS1!F" &amp; ROW(INDIRECT(A4))+2), "")</f>
        <v/>
      </c>
    </row>
    <row r="5" spans="1:5" x14ac:dyDescent="0.25">
      <c r="A5" t="s">
        <v>60</v>
      </c>
      <c r="B5" t="str" cm="1">
        <f t="array" aca="1" ref="B5" ca="1">INDIRECT(A5)</f>
        <v>4.</v>
      </c>
      <c r="C5" t="str" cm="1">
        <f t="array" aca="1" ref="C5" ca="1">INDIRECT(SUBSTITUTE(A5,"B","C"))</f>
        <v>¿Se ha comprobado que la operación no ha concluido materialmente o no se ha ejecutado íntegramente, antes de la presentación de la solicitud de financiación conforme al programa? (Artículo 63.6 del RDC) (se excluye dotación adicional RUP en Canarias, Art. 63.6 del RDC y las medidas temporales en respuesta a circunstancias excepcionales o inusuales, Art.20.1.c del RDC).</v>
      </c>
      <c r="D5" s="18" t="str" cm="1">
        <f t="array" aca="1" ref="D5" ca="1">INDIRECT("ListaS1!D" &amp; ROW(INDIRECT(A5))+2)</f>
        <v>Seleccione un valor:</v>
      </c>
      <c r="E5" t="str" cm="1">
        <f t="array" aca="1" ref="E5" ca="1">IF(AND(INDIRECT("ListaS1!D" &amp; ROW(INDIRECT(A5))+2) &lt;&gt; "Seleccione un valor:",INDIRECT("ListaS1!F" &amp; ROW(INDIRECT(A5))+2) &lt;&gt; ""),INDIRECT("ListaS1!F" &amp; ROW(INDIRECT(A5))+2), "")</f>
        <v/>
      </c>
    </row>
    <row r="6" spans="1:5" x14ac:dyDescent="0.25">
      <c r="A6" t="s">
        <v>61</v>
      </c>
      <c r="B6" t="str" cm="1">
        <f t="array" aca="1" ref="B6" ca="1">INDIRECT(A6)</f>
        <v>5.</v>
      </c>
      <c r="C6" t="str" cm="1">
        <f t="array" aca="1" ref="C6" ca="1">INDIRECT(SUBSTITUTE(A6,"B","C"))</f>
        <v>¿La solicitud reúne lo requerido en la orden de bases/ convocatoria/expresión de interés en cuanto a los plazos, documentación necesaria, objeto de la ayuda, requisitos del beneficiario y concurrencia de ayudas?</v>
      </c>
      <c r="D6" s="18" t="str" cm="1">
        <f t="array" aca="1" ref="D6" ca="1">INDIRECT("ListaS1!D" &amp; ROW(INDIRECT(A6))+2)</f>
        <v>Seleccione un valor:</v>
      </c>
      <c r="E6" t="str" cm="1">
        <f t="array" aca="1" ref="E6" ca="1">IF(AND(INDIRECT("ListaS1!D" &amp; ROW(INDIRECT(A6))+2) &lt;&gt; "Seleccione un valor:",INDIRECT("ListaS1!F" &amp; ROW(INDIRECT(A6))+2) &lt;&gt; ""),INDIRECT("ListaS1!F" &amp; ROW(INDIRECT(A6))+2), "")</f>
        <v/>
      </c>
    </row>
    <row r="7" spans="1:5" x14ac:dyDescent="0.25">
      <c r="A7" t="s">
        <v>62</v>
      </c>
      <c r="B7" t="str" cm="1">
        <f t="array" aca="1" ref="B7" ca="1">INDIRECT(A7)</f>
        <v>6.</v>
      </c>
      <c r="C7" t="str" cm="1">
        <f t="array" aca="1" ref="C7" ca="1">INDIRECT(SUBSTITUTE(A7,"B","C"))</f>
        <v>¿El otorgamiento de la ayuda responde al procedimiento, condiciones y criterios establecidos en la orden de bases/convocatoria/expresión de interés?</v>
      </c>
      <c r="D7" s="18" t="str" cm="1">
        <f t="array" aca="1" ref="D7" ca="1">INDIRECT("ListaS1!D" &amp; ROW(INDIRECT(A7))+2)</f>
        <v>Seleccione un valor:</v>
      </c>
      <c r="E7" t="str" cm="1">
        <f t="array" aca="1" ref="E7" ca="1">IF(AND(INDIRECT("ListaS1!D" &amp; ROW(INDIRECT(A7))+2) &lt;&gt; "Seleccione un valor:",INDIRECT("ListaS1!F" &amp; ROW(INDIRECT(A7))+2) &lt;&gt; ""),INDIRECT("ListaS1!F" &amp; ROW(INDIRECT(A7))+2), "")</f>
        <v/>
      </c>
    </row>
    <row r="8" spans="1:5" x14ac:dyDescent="0.25">
      <c r="A8" t="s">
        <v>63</v>
      </c>
      <c r="B8" t="str" cm="1">
        <f t="array" aca="1" ref="B8" ca="1">INDIRECT(A8)</f>
        <v>7.</v>
      </c>
      <c r="C8" t="str" cm="1">
        <f t="array" aca="1" ref="C8" ca="1">INDIRECT(SUBSTITUTE(A8,"B","C"))</f>
        <v>En caso de ayudas en régimen de minimis:
- Para las ayudas sujetas al reglamento 1407/2013 ¿consta declaración de la empresa sobre ayudas de minimis recibidas en los dos ejercicios fiscales anteriores y en el ejercicio fiscal en curso, teniendo en cuenta las empresas vinculadas, de forma que se acredite que no se han superado los umbrales aplicables?
- Para las ayudas sujetas al reglamento 2023/2831 ¿consta declaración de la empresa sobre ayudas de minimis recibidas en un período de tres años (tres ejercicios fiscales tomados de fecha a fecha, desde la fecha de concesión y hasta tres años antes), teniendo en cuenta las empresas vinculadas, de forma que se acredite que no se han superado los umbrales aplicables?</v>
      </c>
      <c r="D8" s="18" t="str" cm="1">
        <f t="array" aca="1" ref="D8" ca="1">INDIRECT("ListaS1!D" &amp; ROW(INDIRECT(A8))+2)</f>
        <v>Seleccione un valor:</v>
      </c>
      <c r="E8" t="str" cm="1">
        <f t="array" aca="1" ref="E8" ca="1">IF(AND(INDIRECT("ListaS1!D" &amp; ROW(INDIRECT(A8))+2) &lt;&gt; "Seleccione un valor:",INDIRECT("ListaS1!F" &amp; ROW(INDIRECT(A8))+2) &lt;&gt; ""),INDIRECT("ListaS1!F" &amp; ROW(INDIRECT(A8))+2), "")</f>
        <v/>
      </c>
    </row>
    <row r="9" spans="1:5" x14ac:dyDescent="0.25">
      <c r="A9" t="s">
        <v>64</v>
      </c>
      <c r="B9" t="str" cm="1">
        <f t="array" aca="1" ref="B9" ca="1">INDIRECT(A9)</f>
        <v>8.</v>
      </c>
      <c r="C9" t="str" cm="1">
        <f t="array" aca="1" ref="C9" ca="1">INDIRECT(SUBSTITUTE(A9,"B","C"))</f>
        <v>¿Está la operación sujeta a las normas sobre ayudas de Estado?</v>
      </c>
      <c r="D9" s="18" t="str" cm="1">
        <f t="array" aca="1" ref="D9" ca="1">INDIRECT("ListaS1!D" &amp; ROW(INDIRECT(A9))+2)</f>
        <v>Seleccione un valor:</v>
      </c>
      <c r="E9" t="str" cm="1">
        <f t="array" aca="1" ref="E9" ca="1">IF(AND(INDIRECT("ListaS1!D" &amp; ROW(INDIRECT(A9))+2) &lt;&gt; "Seleccione un valor:",INDIRECT("ListaS1!F" &amp; ROW(INDIRECT(A9))+2) &lt;&gt; ""),INDIRECT("ListaS1!F" &amp; ROW(INDIRECT(A9))+2), "")</f>
        <v/>
      </c>
    </row>
    <row r="10" spans="1:5" x14ac:dyDescent="0.25">
      <c r="A10" t="s">
        <v>65</v>
      </c>
      <c r="B10" t="str" cm="1">
        <f t="array" aca="1" ref="B10" ca="1">INDIRECT(A10)</f>
        <v>9.</v>
      </c>
      <c r="C10" t="str" cm="1">
        <f t="array" aca="1" ref="C10" ca="1">INDIRECT(SUBSTITUTE(A10,"B","C"))</f>
        <v>En caso de ayudas de Estado amparadas por el Reglamento de exención por categorías ¿se cumplen las condiciones y extremos recogidos en el citado Reglamento (importe, intensidad, costes subvencionables según el tipo de ayuda y efecto incentivador)?</v>
      </c>
      <c r="D10" s="18" t="str" cm="1">
        <f t="array" aca="1" ref="D10" ca="1">INDIRECT("ListaS1!D" &amp; ROW(INDIRECT(A10))+2)</f>
        <v>Seleccione un valor:</v>
      </c>
      <c r="E10" t="str" cm="1">
        <f t="array" aca="1" ref="E10" ca="1">IF(AND(INDIRECT("ListaS1!D" &amp; ROW(INDIRECT(A10))+2) &lt;&gt; "Seleccione un valor:",INDIRECT("ListaS1!F" &amp; ROW(INDIRECT(A10))+2) &lt;&gt; ""),INDIRECT("ListaS1!F" &amp; ROW(INDIRECT(A10))+2), "")</f>
        <v/>
      </c>
    </row>
    <row r="11" spans="1:5" x14ac:dyDescent="0.25">
      <c r="A11" t="s">
        <v>66</v>
      </c>
      <c r="B11" t="str" cm="1">
        <f t="array" aca="1" ref="B11" ca="1">INDIRECT(A11)</f>
        <v>10.</v>
      </c>
      <c r="C11" t="str" cm="1">
        <f t="array" aca="1" ref="C11" ca="1">INDIRECT(SUBSTITUTE(A11,"B","C"))</f>
        <v>En caso de ayudas de Estado sujetas al régimen de notificación previa ¿Se cumplen las condiciones establecidas en la ayuda autorizada?</v>
      </c>
      <c r="D11" s="18" t="str" cm="1">
        <f t="array" aca="1" ref="D11" ca="1">INDIRECT("ListaS1!D" &amp; ROW(INDIRECT(A11))+2)</f>
        <v>Seleccione un valor:</v>
      </c>
      <c r="E11" t="str" cm="1">
        <f t="array" aca="1" ref="E11" ca="1">IF(AND(INDIRECT("ListaS1!D" &amp; ROW(INDIRECT(A11))+2) &lt;&gt; "Seleccione un valor:",INDIRECT("ListaS1!F" &amp; ROW(INDIRECT(A11))+2) &lt;&gt; ""),INDIRECT("ListaS1!F" &amp; ROW(INDIRECT(A11))+2), "")</f>
        <v/>
      </c>
    </row>
    <row r="12" spans="1:5" x14ac:dyDescent="0.25">
      <c r="A12" t="s">
        <v>67</v>
      </c>
      <c r="B12" t="str" cm="1">
        <f t="array" aca="1" ref="B12" ca="1">INDIRECT(A12)</f>
        <v>11.</v>
      </c>
      <c r="C12" t="str" cm="1">
        <f t="array" aca="1" ref="C12" ca="1">INDIRECT(SUBSTITUTE(A12,"B","C"))</f>
        <v>¿Se ha comprobado que la operación está asociada al OE y tipo de acción pertinentes, se atribuye a los tipos de intervención adecuados y contribuye a los indicadores de realización y resultados apropiados?</v>
      </c>
      <c r="D12" s="18" t="str" cm="1">
        <f t="array" aca="1" ref="D12" ca="1">INDIRECT("ListaS1!D" &amp; ROW(INDIRECT(A12))+2)</f>
        <v>Seleccione un valor:</v>
      </c>
      <c r="E12" t="str" cm="1">
        <f t="array" aca="1" ref="E12" ca="1">IF(AND(INDIRECT("ListaS1!D" &amp; ROW(INDIRECT(A12))+2) &lt;&gt; "Seleccione un valor:",INDIRECT("ListaS1!F" &amp; ROW(INDIRECT(A12))+2) &lt;&gt; ""),INDIRECT("ListaS1!F" &amp; ROW(INDIRECT(A12))+2), "")</f>
        <v/>
      </c>
    </row>
    <row r="13" spans="1:5" x14ac:dyDescent="0.25">
      <c r="A13" t="s">
        <v>68</v>
      </c>
      <c r="B13" t="str" cm="1">
        <f t="array" aca="1" ref="B13" ca="1">INDIRECT(A13)</f>
        <v>12.</v>
      </c>
      <c r="C13" t="str" cm="1">
        <f t="array" aca="1" ref="C13" ca="1">INDIRECT(SUBSTITUTE(A13,"B","C"))</f>
        <v>¿Se han aplicado adecuadamente los criterios y procedimientos para la selección de operaciones correspondientes al OE y al tipo de acción a los que contribuye esta operación, incluyendo los requisitos básicos (criterios de elegibilidad) provenientes del Acuerdo de Asociación 2021-2027 y del Programa, así como los condicionantes medioambientales recogidos en el documento CPSO del Programa?</v>
      </c>
      <c r="D13" s="18" t="str" cm="1">
        <f t="array" aca="1" ref="D13" ca="1">INDIRECT("ListaS1!D" &amp; ROW(INDIRECT(A13))+2)</f>
        <v>Seleccione un valor:</v>
      </c>
      <c r="E13" t="str" cm="1">
        <f t="array" aca="1" ref="E13" ca="1">IF(AND(INDIRECT("ListaS1!D" &amp; ROW(INDIRECT(A13))+2) &lt;&gt; "Seleccione un valor:",INDIRECT("ListaS1!F" &amp; ROW(INDIRECT(A13))+2) &lt;&gt; ""),INDIRECT("ListaS1!F" &amp; ROW(INDIRECT(A13))+2), "")</f>
        <v/>
      </c>
    </row>
    <row r="14" spans="1:5" x14ac:dyDescent="0.25">
      <c r="A14" t="s">
        <v>69</v>
      </c>
      <c r="B14" t="str" cm="1">
        <f t="array" aca="1" ref="B14" ca="1">INDIRECT(A14)</f>
        <v>13.</v>
      </c>
      <c r="C14" t="str" cm="1">
        <f t="array" aca="1" ref="C14" ca="1">INDIRECT(SUBSTITUTE(A14,"B","C"))</f>
        <v>En caso de que la operación se encuadre en una prioridad y objetivo específico STEP, ¿se ha comprobado que cumple los criterios de elegibilidad del documento de criterios y procedimientos para la selección de operaciones provenientes del Reglamento UE 2024/795 por el que se crea la Plataforma de Tecnologías estratégicas STEP y de la comunicación de la Comisión C/2024/3209 Nota de orientación relativa a determinadas disposiciones Reglamento UE 2024/795 por el que se crea la Plataforma de Tecnologías estratégicas STEP?</v>
      </c>
      <c r="D14" s="18" t="str" cm="1">
        <f t="array" aca="1" ref="D14" ca="1">INDIRECT("ListaS1!D" &amp; ROW(INDIRECT(A14))+2)</f>
        <v>Seleccione un valor:</v>
      </c>
      <c r="E14" t="str" cm="1">
        <f t="array" aca="1" ref="E14" ca="1">IF(AND(INDIRECT("ListaS1!D" &amp; ROW(INDIRECT(A14))+2) &lt;&gt; "Seleccione un valor:",INDIRECT("ListaS1!F" &amp; ROW(INDIRECT(A14))+2) &lt;&gt; ""),INDIRECT("ListaS1!F" &amp; ROW(INDIRECT(A14))+2), "")</f>
        <v/>
      </c>
    </row>
    <row r="15" spans="1:5" x14ac:dyDescent="0.25">
      <c r="A15" t="s">
        <v>70</v>
      </c>
      <c r="B15" t="str" cm="1">
        <f t="array" aca="1" ref="B15" ca="1">INDIRECT(A15)</f>
        <v>14.</v>
      </c>
      <c r="C15" t="str" cm="1">
        <f t="array" aca="1" ref="C15" ca="1">INDIRECT(SUBSTITUTE(A15,"B","C"))</f>
        <v>Si la operación es la segunda fase de una operación seleccionada para recibir ayuda en el período 2014-20 ¿cumple las condiciones recogidas en el artículo 118 o 118bis del RDC?</v>
      </c>
      <c r="D15" s="18" t="str" cm="1">
        <f t="array" aca="1" ref="D15" ca="1">INDIRECT("ListaS1!D" &amp; ROW(INDIRECT(A15))+2)</f>
        <v>Seleccione un valor:</v>
      </c>
      <c r="E15" t="str" cm="1">
        <f t="array" aca="1" ref="E15" ca="1">IF(AND(INDIRECT("ListaS1!D" &amp; ROW(INDIRECT(A15))+2) &lt;&gt; "Seleccione un valor:",INDIRECT("ListaS1!F" &amp; ROW(INDIRECT(A15))+2) &lt;&gt; ""),INDIRECT("ListaS1!F" &amp; ROW(INDIRECT(A15))+2), "")</f>
        <v/>
      </c>
    </row>
    <row r="16" spans="1:5" x14ac:dyDescent="0.25">
      <c r="A16" t="s">
        <v>71</v>
      </c>
      <c r="B16" t="str" cm="1">
        <f t="array" aca="1" ref="B16" ca="1">INDIRECT(A16)</f>
        <v>15.</v>
      </c>
      <c r="C16" t="str" cm="1">
        <f t="array" aca="1" ref="C16" ca="1">INDIRECT(SUBSTITUTE(A16,"B","C"))</f>
        <v>En cumplimiento de la Condición Favorecedora Horizontal 3: ¿Garantiza la operación el respeto de los derechos fundamentales y la conformidad con la Carta de los Derechos Fundamentales de la Unión Europea? (*)</v>
      </c>
      <c r="D16" s="18" t="str" cm="1">
        <f t="array" aca="1" ref="D16" ca="1">INDIRECT("ListaS1!D" &amp; ROW(INDIRECT(A16))+2)</f>
        <v>Seleccione un valor:</v>
      </c>
      <c r="E16" t="str" cm="1">
        <f t="array" aca="1" ref="E16" ca="1">IF(AND(INDIRECT("ListaS1!D" &amp; ROW(INDIRECT(A16))+2) &lt;&gt; "Seleccione un valor:",INDIRECT("ListaS1!F" &amp; ROW(INDIRECT(A16))+2) &lt;&gt; ""),INDIRECT("ListaS1!F" &amp; ROW(INDIRECT(A16))+2), "")</f>
        <v/>
      </c>
    </row>
    <row r="17" spans="1:5" x14ac:dyDescent="0.25">
      <c r="A17" t="s">
        <v>72</v>
      </c>
      <c r="B17" t="str" cm="1">
        <f t="array" aca="1" ref="B17" ca="1">INDIRECT(A17)</f>
        <v>16.</v>
      </c>
      <c r="C17" t="str" cm="1">
        <f t="array" aca="1" ref="C17" ca="1">INDIRECT(SUBSTITUTE(A17,"B","C"))</f>
        <v>¿Se puede confirmar que en base a la naturaleza de la operación y la información aportada no se observa posible perjuicio a la igualdad entre hombres y mujeres o la consideración de género ni elementos de discriminación por razón de género, origen racial o étnico, religión o convicciones, discapacidad, edad u orientación sexual?</v>
      </c>
      <c r="D17" s="18" t="str" cm="1">
        <f t="array" aca="1" ref="D17" ca="1">INDIRECT("ListaS1!D" &amp; ROW(INDIRECT(A17))+2)</f>
        <v>Seleccione un valor:</v>
      </c>
      <c r="E17" t="str" cm="1">
        <f t="array" aca="1" ref="E17" ca="1">IF(AND(INDIRECT("ListaS1!D" &amp; ROW(INDIRECT(A17))+2) &lt;&gt; "Seleccione un valor:",INDIRECT("ListaS1!F" &amp; ROW(INDIRECT(A17))+2) &lt;&gt; ""),INDIRECT("ListaS1!F" &amp; ROW(INDIRECT(A17))+2), "")</f>
        <v/>
      </c>
    </row>
    <row r="18" spans="1:5" x14ac:dyDescent="0.25">
      <c r="A18" t="s">
        <v>73</v>
      </c>
      <c r="B18" t="str" cm="1">
        <f t="array" aca="1" ref="B18" ca="1">INDIRECT(A18)</f>
        <v>17.</v>
      </c>
      <c r="C18" t="str" cm="1">
        <f t="array" aca="1" ref="C18" ca="1">INDIRECT(SUBSTITUTE(A18,"B","C"))</f>
        <v>En cumplimiento de la condición favorecedora horizontal 4: ¿Garantiza la operación los principios generales de los derechos de las personas con discapacidad y se ha tenido en cuenta la normativa en esta materia? (*)</v>
      </c>
      <c r="D18" s="18" t="str" cm="1">
        <f t="array" aca="1" ref="D18" ca="1">INDIRECT("ListaS1!D" &amp; ROW(INDIRECT(A18))+2)</f>
        <v>Seleccione un valor:</v>
      </c>
      <c r="E18" t="str" cm="1">
        <f t="array" aca="1" ref="E18" ca="1">IF(AND(INDIRECT("ListaS1!D" &amp; ROW(INDIRECT(A18))+2) &lt;&gt; "Seleccione un valor:",INDIRECT("ListaS1!F" &amp; ROW(INDIRECT(A18))+2) &lt;&gt; ""),INDIRECT("ListaS1!F" &amp; ROW(INDIRECT(A18))+2), "")</f>
        <v/>
      </c>
    </row>
    <row r="19" spans="1:5" x14ac:dyDescent="0.25">
      <c r="A19" t="s">
        <v>74</v>
      </c>
      <c r="B19" t="str" cm="1">
        <f t="array" aca="1" ref="B19" ca="1">INDIRECT(A19)</f>
        <v>18.</v>
      </c>
      <c r="C19" t="str" cm="1">
        <f t="array" aca="1" ref="C19" ca="1">INDIRECT(SUBSTITUTE(A19,"B","C"))</f>
        <v>En caso de estar sujeto el OE correspondiente a una condición favorecedora temática (CPSO, apartado c): ¿se ha asegurado que la operación es coherente con las estrategias y documentos de planificación establecidos para cumplir dicha condición? (*)</v>
      </c>
      <c r="D19" s="18" t="str" cm="1">
        <f t="array" aca="1" ref="D19" ca="1">INDIRECT("ListaS1!D" &amp; ROW(INDIRECT(A19))+2)</f>
        <v>Seleccione un valor:</v>
      </c>
      <c r="E19" t="str" cm="1">
        <f t="array" aca="1" ref="E19" ca="1">IF(AND(INDIRECT("ListaS1!D" &amp; ROW(INDIRECT(A19))+2) &lt;&gt; "Seleccione un valor:",INDIRECT("ListaS1!F" &amp; ROW(INDIRECT(A19))+2) &lt;&gt; ""),INDIRECT("ListaS1!F" &amp; ROW(INDIRECT(A19))+2), "")</f>
        <v/>
      </c>
    </row>
    <row r="20" spans="1:5" x14ac:dyDescent="0.25">
      <c r="A20" t="s">
        <v>75</v>
      </c>
      <c r="B20" t="str" cm="1">
        <f t="array" aca="1" ref="B20" ca="1">INDIRECT(A20)</f>
        <v>19.</v>
      </c>
      <c r="C20" t="str" cm="1">
        <f t="array" aca="1" ref="C20" ca="1">INDIRECT(SUBSTITUTE(A20,"B","C"))</f>
        <v>¿Se ha comprobado que el proceso de selección garantiza que la operación presenta la mejor relación entre el importe de ayuda, las actividades emprendidas y la consecución de los objetivos? (Art. 73.2 c del RDC) (*)</v>
      </c>
      <c r="D20" s="18" t="str" cm="1">
        <f t="array" aca="1" ref="D20" ca="1">INDIRECT("ListaS1!D" &amp; ROW(INDIRECT(A20))+2)</f>
        <v>Seleccione un valor:</v>
      </c>
      <c r="E20" t="str" cm="1">
        <f t="array" aca="1" ref="E20" ca="1">IF(AND(INDIRECT("ListaS1!D" &amp; ROW(INDIRECT(A20))+2) &lt;&gt; "Seleccione un valor:",INDIRECT("ListaS1!F" &amp; ROW(INDIRECT(A20))+2) &lt;&gt; ""),INDIRECT("ListaS1!F" &amp; ROW(INDIRECT(A20))+2), "")</f>
        <v/>
      </c>
    </row>
    <row r="21" spans="1:5" x14ac:dyDescent="0.25">
      <c r="A21" t="s">
        <v>76</v>
      </c>
      <c r="B21" t="str" cm="1">
        <f t="array" aca="1" ref="B21" ca="1">INDIRECT(A21)</f>
        <v>20.</v>
      </c>
      <c r="C21" t="str" cm="1">
        <f t="array" aca="1" ref="C21" ca="1">INDIRECT(SUBSTITUTE(A21,"B","C"))</f>
        <v>En caso de que los reembolsos de costes subvencionables se establezcan en base a los costes realmente incurridos y abonados, ¿se ha informado al beneficiario de su obligación de llevar un sistema de contabilidad aparte, o asignar un código contable adecuado a todas las transacciones relacionadas con la operación?</v>
      </c>
      <c r="D21" s="18" t="str" cm="1">
        <f t="array" aca="1" ref="D21" ca="1">INDIRECT("ListaS1!D" &amp; ROW(INDIRECT(A21))+2)</f>
        <v>Seleccione un valor:</v>
      </c>
      <c r="E21" t="str" cm="1">
        <f t="array" aca="1" ref="E21" ca="1">IF(AND(INDIRECT("ListaS1!D" &amp; ROW(INDIRECT(A21))+2) &lt;&gt; "Seleccione un valor:",INDIRECT("ListaS1!F" &amp; ROW(INDIRECT(A21))+2) &lt;&gt; ""),INDIRECT("ListaS1!F" &amp; ROW(INDIRECT(A21))+2), "")</f>
        <v/>
      </c>
    </row>
    <row r="22" spans="1:5" x14ac:dyDescent="0.25">
      <c r="A22" t="s">
        <v>77</v>
      </c>
      <c r="B22" t="str" cm="1">
        <f t="array" aca="1" ref="B22" ca="1">INDIRECT(A22)</f>
        <v>21.</v>
      </c>
      <c r="C22" t="str" cm="1">
        <f t="array" aca="1" ref="C22" ca="1">INDIRECT(SUBSTITUTE(A22,"B","C"))</f>
        <v>Si la operación incluye compra de terrenos ¿se ha comprobado que se cumple con lo establecido en el artículo 64.1.b) del RDC y la norma 7 de la Orden HFP/1414/2023 sobre gastos subvencionables del FEDER/FTJ?</v>
      </c>
      <c r="D22" s="18" t="str" cm="1">
        <f t="array" aca="1" ref="D22" ca="1">INDIRECT("ListaS1!D" &amp; ROW(INDIRECT(A22))+2)</f>
        <v>Seleccione un valor:</v>
      </c>
      <c r="E22" t="str" cm="1">
        <f t="array" aca="1" ref="E22" ca="1">IF(AND(INDIRECT("ListaS1!D" &amp; ROW(INDIRECT(A22))+2) &lt;&gt; "Seleccione un valor:",INDIRECT("ListaS1!F" &amp; ROW(INDIRECT(A22))+2) &lt;&gt; ""),INDIRECT("ListaS1!F" &amp; ROW(INDIRECT(A22))+2), "")</f>
        <v/>
      </c>
    </row>
    <row r="23" spans="1:5" x14ac:dyDescent="0.25">
      <c r="A23" t="s">
        <v>78</v>
      </c>
      <c r="B23" t="str" cm="1">
        <f t="array" aca="1" ref="B23" ca="1">INDIRECT(A23)</f>
        <v>22.</v>
      </c>
      <c r="C23" t="str" cm="1">
        <f t="array" aca="1" ref="C23" ca="1">INDIRECT(SUBSTITUTE(A23,"B","C"))</f>
        <v>Si la operación incluye la contribución en especie de terrenos o bienes inmuebles ¿se ha comprobado que se cumple con lo establecido en el artículo 67.1 del RDC y la norma 10 de la Orden HFP/1414/2023 sobre gastos subvencionables del FEDER/FTJ?</v>
      </c>
      <c r="D23" s="18" t="str" cm="1">
        <f t="array" aca="1" ref="D23" ca="1">INDIRECT("ListaS1!D" &amp; ROW(INDIRECT(A23))+2)</f>
        <v>Seleccione un valor:</v>
      </c>
      <c r="E23" t="str" cm="1">
        <f t="array" aca="1" ref="E23" ca="1">IF(AND(INDIRECT("ListaS1!D" &amp; ROW(INDIRECT(A23))+2) &lt;&gt; "Seleccione un valor:",INDIRECT("ListaS1!F" &amp; ROW(INDIRECT(A23))+2) &lt;&gt; ""),INDIRECT("ListaS1!F" &amp; ROW(INDIRECT(A23))+2), "")</f>
        <v/>
      </c>
    </row>
    <row r="24" spans="1:5" x14ac:dyDescent="0.25">
      <c r="A24" t="s">
        <v>79</v>
      </c>
      <c r="B24" t="str" cm="1">
        <f t="array" aca="1" ref="B24" ca="1">INDIRECT(A24)</f>
        <v>23.</v>
      </c>
      <c r="C24" t="str" cm="1">
        <f t="array" aca="1" ref="C24" ca="1">INDIRECT(SUBSTITUTE(A24,"B","C"))</f>
        <v>En caso de operaciones con inversiones en infraestructuras o inversiones productivas ¿Se ha comprobado que el beneficiario dispone de los recursos y mecanismos financieros necesarios para cubrir los costes de funcionamiento y mantenimiento de las mismas? (Artículo 73.2d del RDC)?</v>
      </c>
      <c r="D24" s="18" t="str" cm="1">
        <f t="array" aca="1" ref="D24" ca="1">INDIRECT("ListaS1!D" &amp; ROW(INDIRECT(A24))+2)</f>
        <v>Seleccione un valor:</v>
      </c>
      <c r="E24" t="str" cm="1">
        <f t="array" aca="1" ref="E24" ca="1">IF(AND(INDIRECT("ListaS1!D" &amp; ROW(INDIRECT(A24))+2) &lt;&gt; "Seleccione un valor:",INDIRECT("ListaS1!F" &amp; ROW(INDIRECT(A24))+2) &lt;&gt; ""),INDIRECT("ListaS1!F" &amp; ROW(INDIRECT(A24))+2), "")</f>
        <v/>
      </c>
    </row>
    <row r="25" spans="1:5" x14ac:dyDescent="0.25">
      <c r="A25" t="s">
        <v>80</v>
      </c>
      <c r="B25" t="str" cm="1">
        <f t="array" aca="1" ref="B25" ca="1">INDIRECT(A25)</f>
        <v>24.</v>
      </c>
      <c r="C25" t="str" cm="1">
        <f t="array" aca="1" ref="C25" ca="1">INDIRECT(SUBSTITUTE(A25,"B","C"))</f>
        <v>En caso de que la operación o sus proyectos entren dentro del ámbito de la Directiva 2011/92/UE ¿se han sometido a una evaluación de impacto ambiental o a un procedimiento de comprobación previa, considerando adecuadamente la evaluación de soluciones alternativas teniendo en cuenta los requisitos de dicha Directiva transpuesta al ordenamiento interno mediante la Ley 21/2013, de 9 de diciembre, de Evaluación Ambiental? (Art. 73.2e del RDC).</v>
      </c>
      <c r="D25" s="18" t="str" cm="1">
        <f t="array" aca="1" ref="D25" ca="1">INDIRECT("ListaS1!D" &amp; ROW(INDIRECT(A25))+2)</f>
        <v>Seleccione un valor:</v>
      </c>
      <c r="E25" t="str" cm="1">
        <f t="array" aca="1" ref="E25" ca="1">IF(AND(INDIRECT("ListaS1!D" &amp; ROW(INDIRECT(A25))+2) &lt;&gt; "Seleccione un valor:",INDIRECT("ListaS1!F" &amp; ROW(INDIRECT(A25))+2) &lt;&gt; ""),INDIRECT("ListaS1!F" &amp; ROW(INDIRECT(A25))+2), "")</f>
        <v/>
      </c>
    </row>
    <row r="26" spans="1:5" x14ac:dyDescent="0.25">
      <c r="A26" t="s">
        <v>81</v>
      </c>
      <c r="B26" t="str" cm="1">
        <f t="array" aca="1" ref="B26" ca="1">INDIRECT(A26)</f>
        <v>25.</v>
      </c>
      <c r="C26" t="str" cm="1">
        <f t="array" aca="1" ref="C26" ca="1">INDIRECT(SUBSTITUTE(A26,"B","C"))</f>
        <v>¿Se ha comprobado que se ha entregado al beneficiario un documento que establezca las condiciones de la ayuda para la operación (DECA) e incluya entre otros, además de la exigencia de cumplir con la normativa nacional y comunitaria, los requisitos específicos relativos a los productos y servicios que deben entregarse o prestarse, el plan financiero, el plazo de ejecución, las obligaciones de comunicación y, si procede, el método que se aplicará para determinar los costes de la operación y las condiciones de pago de la ayuda? (Artículo 73.3 del RDC).</v>
      </c>
      <c r="D26" s="18" t="str" cm="1">
        <f t="array" aca="1" ref="D26" ca="1">INDIRECT("ListaS1!D" &amp; ROW(INDIRECT(A26))+2)</f>
        <v>Seleccione un valor:</v>
      </c>
      <c r="E26" t="str" cm="1">
        <f t="array" aca="1" ref="E26" ca="1">IF(AND(INDIRECT("ListaS1!D" &amp; ROW(INDIRECT(A26))+2) &lt;&gt; "Seleccione un valor:",INDIRECT("ListaS1!F" &amp; ROW(INDIRECT(A26))+2) &lt;&gt; ""),INDIRECT("ListaS1!F" &amp; ROW(INDIRECT(A26))+2), "")</f>
        <v/>
      </c>
    </row>
    <row r="27" spans="1:5" x14ac:dyDescent="0.25">
      <c r="A27" t="s">
        <v>82</v>
      </c>
      <c r="B27" t="str" cm="1">
        <f t="array" aca="1" ref="B27" ca="1">INDIRECT(A27)</f>
        <v>26.</v>
      </c>
      <c r="C27" t="str" cm="1">
        <f t="array" aca="1" ref="C27" ca="1">INDIRECT(SUBSTITUTE(A27,"B","C"))</f>
        <v>En caso de que la operación se subvencione bajo la modalidad de costes simplificados ¿se ha comprobado que se cumple con lo establecido en los artículos correspondientes del RDC (53, 54, 55, 56, 94) y que el DECA refleja adecuadamente la posibilidad de utilizar una de las opciones recogidas en el artículo 53.1?</v>
      </c>
      <c r="D27" s="18" t="str" cm="1">
        <f t="array" aca="1" ref="D27" ca="1">INDIRECT("ListaS1!D" &amp; ROW(INDIRECT(A27))+2)</f>
        <v>Seleccione un valor:</v>
      </c>
      <c r="E27" t="str" cm="1">
        <f t="array" aca="1" ref="E27" ca="1">IF(AND(INDIRECT("ListaS1!D" &amp; ROW(INDIRECT(A27))+2) &lt;&gt; "Seleccione un valor:",INDIRECT("ListaS1!F" &amp; ROW(INDIRECT(A27))+2) &lt;&gt; ""),INDIRECT("ListaS1!F" &amp; ROW(INDIRECT(A27))+2), "")</f>
        <v/>
      </c>
    </row>
    <row r="28" spans="1:5" x14ac:dyDescent="0.25">
      <c r="A28" t="s">
        <v>83</v>
      </c>
      <c r="B28" t="str" cm="1">
        <f t="array" aca="1" ref="B28" ca="1">INDIRECT(A28)</f>
        <v>27.</v>
      </c>
      <c r="C28" t="str" cm="1">
        <f t="array" aca="1" ref="C28" ca="1">INDIRECT(SUBSTITUTE(A28,"B","C"))</f>
        <v>¿Se ha comunicado al beneficiario, a través del DECA, que la ayuda concedida está cofinanciada por la Unión Europea y que su aceptación implica su inclusión en una lista pública de operaciones que recogerá los datos de la operación, así como los datos de identificación del beneficiario? (Art. 49.3 del RDC)?</v>
      </c>
      <c r="D28" s="18" t="str" cm="1">
        <f t="array" aca="1" ref="D28" ca="1">INDIRECT("ListaS1!D" &amp; ROW(INDIRECT(A28))+2)</f>
        <v>Seleccione un valor:</v>
      </c>
      <c r="E28" t="str" cm="1">
        <f t="array" aca="1" ref="E28" ca="1">IF(AND(INDIRECT("ListaS1!D" &amp; ROW(INDIRECT(A28))+2) &lt;&gt; "Seleccione un valor:",INDIRECT("ListaS1!F" &amp; ROW(INDIRECT(A28))+2) &lt;&gt; ""),INDIRECT("ListaS1!F" &amp; ROW(INDIRECT(A28))+2), "")</f>
        <v/>
      </c>
    </row>
    <row r="29" spans="1:5" x14ac:dyDescent="0.25">
      <c r="A29" t="s">
        <v>84</v>
      </c>
      <c r="B29" t="str" cm="1">
        <f t="array" aca="1" ref="B29" ca="1">INDIRECT(A29)</f>
        <v>28.</v>
      </c>
      <c r="C29" t="str" cm="1">
        <f t="array" aca="1" ref="C29" ca="1">INDIRECT(SUBSTITUTE(A29,"B","C"))</f>
        <v>¿Cumple la operación con el principio DNSH? En caso de existir condicionantes medioambientales que afectan al tipo de acción al que contribuye la operación o se requiera una evaluación específica del DNSH a nivel de operación ¿se ha informado al beneficiario a través del DECA de la obligación de cumplir dichos condicionantes y aportar los justificantes correspondientes? (*)</v>
      </c>
      <c r="D29" s="18" t="str" cm="1">
        <f t="array" aca="1" ref="D29" ca="1">INDIRECT("ListaS1!D" &amp; ROW(INDIRECT(A29))+2)</f>
        <v>Seleccione un valor:</v>
      </c>
      <c r="E29" t="str" cm="1">
        <f t="array" aca="1" ref="E29" ca="1">IF(AND(INDIRECT("ListaS1!D" &amp; ROW(INDIRECT(A29))+2) &lt;&gt; "Seleccione un valor:",INDIRECT("ListaS1!F" &amp; ROW(INDIRECT(A29))+2) &lt;&gt; ""),INDIRECT("ListaS1!F" &amp; ROW(INDIRECT(A29))+2), "")</f>
        <v/>
      </c>
    </row>
    <row r="30" spans="1:5" x14ac:dyDescent="0.25">
      <c r="A30" t="s">
        <v>85</v>
      </c>
      <c r="B30" t="str" cm="1">
        <f t="array" aca="1" ref="B30" ca="1">INDIRECT(A30)</f>
        <v>29.</v>
      </c>
      <c r="C30" t="str" cm="1">
        <f t="array" aca="1" ref="C30" ca="1">INDIRECT(SUBSTITUTE(A30,"B","C"))</f>
        <v>En caso de inversiones en infraestructuras cuya vida útil sea como mínimo de cinco años ¿se ha comprobado que el beneficiario aporta el documento de análisis correspondiente o documento equivalente sustitutivo sobre protección frente al cambio climático de la infraestructura? (art. 73.2j del RDC) (*)</v>
      </c>
      <c r="D30" s="18" t="str" cm="1">
        <f t="array" aca="1" ref="D30" ca="1">INDIRECT("ListaS1!D" &amp; ROW(INDIRECT(A30))+2)</f>
        <v>Seleccione un valor:</v>
      </c>
      <c r="E30" t="str" cm="1">
        <f t="array" aca="1" ref="E30" ca="1">IF(AND(INDIRECT("ListaS1!D" &amp; ROW(INDIRECT(A30))+2) &lt;&gt; "Seleccione un valor:",INDIRECT("ListaS1!F" &amp; ROW(INDIRECT(A30))+2) &lt;&gt; ""),INDIRECT("ListaS1!F" &amp; ROW(INDIRECT(A30))+2), "")</f>
        <v/>
      </c>
    </row>
    <row r="31" spans="1:5" x14ac:dyDescent="0.25">
      <c r="A31" t="s">
        <v>86</v>
      </c>
      <c r="B31" t="str" cm="1">
        <f t="array" aca="1" ref="B31" ca="1">INDIRECT(A31)</f>
        <v>30.</v>
      </c>
      <c r="C31" t="str" cm="1">
        <f t="array" aca="1" ref="C31" ca="1">INDIRECT(SUBSTITUTE(A31,"B","C"))</f>
        <v>¿Se ha comprobado que la operación no incluye actividades que formen parte de una operación sujeta a reubicación o que constituya una transferencia de una actividad productiva? (Art. 66 y Art. 65. 1)</v>
      </c>
      <c r="D31" s="18" t="str" cm="1">
        <f t="array" aca="1" ref="D31" ca="1">INDIRECT("ListaS1!D" &amp; ROW(INDIRECT(A31))+2)</f>
        <v>Seleccione un valor:</v>
      </c>
      <c r="E31" t="str" cm="1">
        <f t="array" aca="1" ref="E31" ca="1">IF(AND(INDIRECT("ListaS1!D" &amp; ROW(INDIRECT(A31))+2) &lt;&gt; "Seleccione un valor:",INDIRECT("ListaS1!F" &amp; ROW(INDIRECT(A31))+2) &lt;&gt; ""),INDIRECT("ListaS1!F" &amp; ROW(INDIRECT(A31))+2), "")</f>
        <v/>
      </c>
    </row>
    <row r="32" spans="1:5" x14ac:dyDescent="0.25">
      <c r="A32" t="s">
        <v>87</v>
      </c>
      <c r="B32" t="str" cm="1">
        <f t="array" aca="1" ref="B32" ca="1">INDIRECT(A32)</f>
        <v>31.</v>
      </c>
      <c r="C32" t="str" cm="1">
        <f t="array" aca="1" ref="C32" ca="1">INDIRECT(SUBSTITUTE(A32,"B","C"))</f>
        <v>¿Se ha comprobado que la operación seleccionada no está directamente afectada por un dictamen motivado de la Comisión en relación con un incumplimiento según el artículo 258 del TFUE que ponga en riesgo la legalidad y regularidad del gasto o la ejecución de la misma?</v>
      </c>
      <c r="D32" s="18" t="str" cm="1">
        <f t="array" aca="1" ref="D32" ca="1">INDIRECT("ListaS1!D" &amp; ROW(INDIRECT(A32))+2)</f>
        <v>Seleccione un valor:</v>
      </c>
      <c r="E32" t="str" cm="1">
        <f t="array" aca="1" ref="E32" ca="1">IF(AND(INDIRECT("ListaS1!D" &amp; ROW(INDIRECT(A32))+2) &lt;&gt; "Seleccione un valor:",INDIRECT("ListaS1!F" &amp; ROW(INDIRECT(A32))+2) &lt;&gt; ""),INDIRECT("ListaS1!F" &amp; ROW(INDIRECT(A32))+2), "")</f>
        <v/>
      </c>
    </row>
    <row r="33" spans="1:5" x14ac:dyDescent="0.25">
      <c r="A33" t="s">
        <v>88</v>
      </c>
      <c r="B33" t="str" cm="1">
        <f t="array" aca="1" ref="B33" ca="1">INDIRECT(A33)</f>
        <v>32.</v>
      </c>
      <c r="C33" t="str" cm="1">
        <f t="array" aca="1" ref="C33" ca="1">INDIRECT(SUBSTITUTE(A33,"B","C"))</f>
        <v>¿Se han tenido en cuenta en la selección de esta operación las medidas adecuadas y proporcionadas contra el fraude previstas en sus procedimientos por el organismo responsable de la selección?</v>
      </c>
      <c r="D33" s="18" t="str" cm="1">
        <f t="array" aca="1" ref="D33" ca="1">INDIRECT("ListaS1!D" &amp; ROW(INDIRECT(A33))+2)</f>
        <v>Seleccione un valor:</v>
      </c>
      <c r="E33" t="str" cm="1">
        <f t="array" aca="1" ref="E33" ca="1">IF(AND(INDIRECT("ListaS1!D" &amp; ROW(INDIRECT(A33))+2) &lt;&gt; "Seleccione un valor:",INDIRECT("ListaS1!F" &amp; ROW(INDIRECT(A33))+2) &lt;&gt; ""),INDIRECT("ListaS1!F" &amp; ROW(INDIRECT(A33))+2), "")</f>
        <v/>
      </c>
    </row>
    <row r="34" spans="1:5" x14ac:dyDescent="0.25">
      <c r="A34" t="s">
        <v>89</v>
      </c>
      <c r="B34" t="str" cm="1">
        <f t="array" aca="1" ref="B34" ca="1">INDIRECT(A34)</f>
        <v>33.</v>
      </c>
      <c r="C34" t="str" cm="1">
        <f t="array" aca="1" ref="C34" ca="1">INDIRECT(SUBSTITUTE(A34,"B","C"))</f>
        <v>¿La operación seleccionada contribuye a la Nueva Bauhaus Europea y en ese caso, se ha comprobado que cumple con los valores y principios de esta iniciativa europea? (*)</v>
      </c>
      <c r="D34" s="18" t="str" cm="1">
        <f t="array" aca="1" ref="D34" ca="1">INDIRECT("ListaS1!D" &amp; ROW(INDIRECT(A34))+2)</f>
        <v>Seleccione un valor:</v>
      </c>
      <c r="E34" t="str" cm="1">
        <f t="array" aca="1" ref="E34" ca="1">IF(AND(INDIRECT("ListaS1!D" &amp; ROW(INDIRECT(A34))+2) &lt;&gt; "Seleccione un valor:",INDIRECT("ListaS1!F" &amp; ROW(INDIRECT(A34))+2) &lt;&gt; ""),INDIRECT("ListaS1!F" &amp; ROW(INDIRECT(A34))+2), "")</f>
        <v/>
      </c>
    </row>
    <row r="35" spans="1:5" x14ac:dyDescent="0.25">
      <c r="A35" t="s">
        <v>90</v>
      </c>
      <c r="B35" t="str" cm="1">
        <f t="array" aca="1" ref="B35" ca="1">INDIRECT(A35)</f>
        <v>34.</v>
      </c>
      <c r="C35" t="str" cm="1">
        <f t="array" aca="1" ref="C35" ca="1">INDIRECT(SUBSTITUTE(A35,"B","C"))</f>
        <v>¿La operación seleccionada contribuye a la Misión «ciudades inteligentes y climáticamente neutras»? En este caso, ¿se ha comprobado que la operación contribuye a la implementación del Plan de Acción Climática a 2030 de la Ciudad? (*)</v>
      </c>
      <c r="D35" s="18" t="str" cm="1">
        <f t="array" aca="1" ref="D35" ca="1">INDIRECT("ListaS1!D" &amp; ROW(INDIRECT(A35))+2)</f>
        <v>Seleccione un valor:</v>
      </c>
      <c r="E35" t="str" cm="1">
        <f t="array" aca="1" ref="E35" ca="1">IF(AND(INDIRECT("ListaS1!D" &amp; ROW(INDIRECT(A35))+2) &lt;&gt; "Seleccione un valor:",INDIRECT("ListaS1!F" &amp; ROW(INDIRECT(A35))+2) &lt;&gt; ""),INDIRECT("ListaS1!F" &amp; ROW(INDIRECT(A35))+2), "")</f>
        <v/>
      </c>
    </row>
    <row r="36" spans="1:5" x14ac:dyDescent="0.25">
      <c r="A36" t="s">
        <v>91</v>
      </c>
      <c r="B36" t="str" cm="1">
        <f t="array" aca="1" ref="B36" ca="1">INDIRECT(A36)</f>
        <v>35.</v>
      </c>
      <c r="C36" t="str" cm="1">
        <f t="array" aca="1" ref="C36" ca="1">INDIRECT(SUBSTITUTE(A36,"B","C"))</f>
        <v>¿La operación seleccionada consiste en un proyecto que haya obtenido el sello de excelencia en alguno de los instrumentos de gestión directa de la Comisión Europea o que haya obtenido el sello de soberanía/sello STEP con arreglo al artículo 4 del Reglamento (UE) 2024/795? (*)</v>
      </c>
      <c r="D36" s="18" t="str" cm="1">
        <f t="array" aca="1" ref="D36" ca="1">INDIRECT("ListaS1!D" &amp; ROW(INDIRECT(A36))+2)</f>
        <v>Seleccione un valor:</v>
      </c>
      <c r="E36" t="str" cm="1">
        <f t="array" aca="1" ref="E36" ca="1">IF(AND(INDIRECT("ListaS1!D" &amp; ROW(INDIRECT(A36))+2) &lt;&gt; "Seleccione un valor:",INDIRECT("ListaS1!F" &amp; ROW(INDIRECT(A36))+2) &lt;&gt; ""),INDIRECT("ListaS1!F" &amp; ROW(INDIRECT(A36))+2), "")</f>
        <v/>
      </c>
    </row>
    <row r="37" spans="1:5" x14ac:dyDescent="0.25">
      <c r="A37" t="s">
        <v>92</v>
      </c>
      <c r="B37" t="str" cm="1">
        <f t="array" aca="1" ref="B37" ca="1">INDIRECT(A37)</f>
        <v>36.</v>
      </c>
      <c r="C37" t="str" cm="1">
        <f t="array" aca="1" ref="C37" ca="1">INDIRECT(SUBSTITUTE(A37,"B","C"))</f>
        <v>En caso de que se trate de una operación con sello de soberanía, sello de excelencia o seleccionada en el marco de un programa cofinanciado por Horizonte Europa ¿se ha recogido esta circunstancia en el DECA?</v>
      </c>
      <c r="D37" s="18" t="str" cm="1">
        <f t="array" aca="1" ref="D37" ca="1">INDIRECT("ListaS1!D" &amp; ROW(INDIRECT(A37))+2)</f>
        <v>Seleccione un valor:</v>
      </c>
      <c r="E37" t="str" cm="1">
        <f t="array" aca="1" ref="E37" ca="1">IF(AND(INDIRECT("ListaS1!D" &amp; ROW(INDIRECT(A37))+2) &lt;&gt; "Seleccione un valor:",INDIRECT("ListaS1!F" &amp; ROW(INDIRECT(A37))+2) &lt;&gt; ""),INDIRECT("ListaS1!F" &amp; ROW(INDIRECT(A37))+2), "")</f>
        <v/>
      </c>
    </row>
    <row r="38" spans="1:5" x14ac:dyDescent="0.25">
      <c r="A38" t="s">
        <v>93</v>
      </c>
      <c r="B38" t="str" cm="1">
        <f t="array" aca="1" ref="B38" ca="1">INDIRECT(A38)</f>
        <v>37.</v>
      </c>
      <c r="C38" t="str" cm="1">
        <f t="array" aca="1" ref="C38" ca="1">INDIRECT(SUBSTITUTE(A38,"B","C"))</f>
        <v>¿La operación seleccionada contribuye a la iniciativa IPCEI – Proyecto Importante de interés común europeo? (*)</v>
      </c>
      <c r="D38" s="18" t="str" cm="1">
        <f t="array" aca="1" ref="D38" ca="1">INDIRECT("ListaS1!D" &amp; ROW(INDIRECT(A38))+2)</f>
        <v>Seleccione un valor:</v>
      </c>
      <c r="E38" t="str" cm="1">
        <f t="array" aca="1" ref="E38" ca="1">IF(AND(INDIRECT("ListaS1!D" &amp; ROW(INDIRECT(A38))+2) &lt;&gt; "Seleccione un valor:",INDIRECT("ListaS1!F" &amp; ROW(INDIRECT(A38))+2) &lt;&gt; ""),INDIRECT("ListaS1!F" &amp; ROW(INDIRECT(A38))+2), "")</f>
        <v/>
      </c>
    </row>
    <row r="39" spans="1:5" x14ac:dyDescent="0.25">
      <c r="A39" t="s">
        <v>94</v>
      </c>
      <c r="B39" t="str" cm="1">
        <f t="array" aca="1" ref="B39" ca="1">INDIRECT(A39)</f>
        <v>38.</v>
      </c>
      <c r="C39" t="str" cm="1">
        <f t="array" aca="1" ref="C39" ca="1">INDIRECT(SUBSTITUTE(A39,"B","C"))</f>
        <v>¿La operación seleccionada contribuye a la Estrategia industrial de defensa europea (EDIS)?(*)</v>
      </c>
      <c r="D39" s="18" t="str" cm="1">
        <f t="array" aca="1" ref="D39" ca="1">INDIRECT("ListaS1!D" &amp; ROW(INDIRECT(A39))+2)</f>
        <v>Seleccione un valor:</v>
      </c>
      <c r="E39" t="str" cm="1">
        <f t="array" aca="1" ref="E39" ca="1">IF(AND(INDIRECT("ListaS1!D" &amp; ROW(INDIRECT(A39))+2) &lt;&gt; "Seleccione un valor:",INDIRECT("ListaS1!F" &amp; ROW(INDIRECT(A39))+2) &lt;&gt; ""),INDIRECT("ListaS1!F" &amp; ROW(INDIRECT(A39))+2), "")</f>
        <v/>
      </c>
    </row>
    <row r="40" spans="1:5" x14ac:dyDescent="0.25">
      <c r="A40" t="s">
        <v>95</v>
      </c>
      <c r="B40" t="str" cm="1">
        <f t="array" aca="1" ref="B40" ca="1">INDIRECT(A40)</f>
        <v>39.</v>
      </c>
      <c r="C40" t="str" cm="1">
        <f t="array" aca="1" ref="C40" ca="1">INDIRECT(SUBSTITUTE(A40,"B","C"))</f>
        <v>En caso de que exista complementariedad con otros fondos/ instrumentos de financiación de la UE, ¿se ha comprobado que no existe doble financiación en los gastos de las operaciones seleccionadas? Entre otras posibles fuentes de financiación, ¿la operación está financiada con el Mecanismo de Recuperación y Resiliencia (MRR)? (*)</v>
      </c>
      <c r="D40" s="18" t="str" cm="1">
        <f t="array" aca="1" ref="D40" ca="1">INDIRECT("ListaS1!D" &amp; ROW(INDIRECT(A40))+2)</f>
        <v>Seleccione un valor:</v>
      </c>
      <c r="E40" t="str" cm="1">
        <f t="array" aca="1" ref="E40" ca="1">IF(AND(INDIRECT("ListaS1!D" &amp; ROW(INDIRECT(A40))+2) &lt;&gt; "Seleccione un valor:",INDIRECT("ListaS1!F" &amp; ROW(INDIRECT(A40))+2) &lt;&gt; ""),INDIRECT("ListaS1!F" &amp; ROW(INDIRECT(A40))+2), "")</f>
        <v/>
      </c>
    </row>
    <row r="41" spans="1:5" x14ac:dyDescent="0.25">
      <c r="A41" t="s">
        <v>96</v>
      </c>
      <c r="B41" t="str" cm="1">
        <f t="array" aca="1" ref="B41" ca="1">INDIRECT(A41)</f>
        <v>40.</v>
      </c>
      <c r="C41" t="str" cm="1">
        <f t="array" aca="1" ref="C41" ca="1">INDIRECT(SUBSTITUTE(A41,"B","C"))</f>
        <v>En caso de que se trate de una operación de importancia estratégica ¿se cumple con lo dispuesto en el artículo 73.5 del RDC y se ha elaborado o previsto la elaboración de la ficha estandarizada de comunicación para alimentar el mapa georreferenciado del portal web único?</v>
      </c>
      <c r="D41" s="18" t="str" cm="1">
        <f t="array" aca="1" ref="D41" ca="1">INDIRECT("ListaS1!D" &amp; ROW(INDIRECT(A41))+2)</f>
        <v>Seleccione un valor:</v>
      </c>
      <c r="E41" t="str" cm="1">
        <f t="array" aca="1" ref="E41" ca="1">IF(AND(INDIRECT("ListaS1!D" &amp; ROW(INDIRECT(A41))+2) &lt;&gt; "Seleccione un valor:",INDIRECT("ListaS1!F" &amp; ROW(INDIRECT(A41))+2) &lt;&gt; ""),INDIRECT("ListaS1!F" &amp; ROW(INDIRECT(A41))+2), "")</f>
        <v/>
      </c>
    </row>
    <row r="42" spans="1:5" x14ac:dyDescent="0.25">
      <c r="A42" t="s">
        <v>97</v>
      </c>
      <c r="B42" t="str" cm="1">
        <f t="array" aca="1" ref="B42" ca="1">INDIRECT(A42)</f>
        <v>41.</v>
      </c>
      <c r="C42" t="str" cm="1">
        <f t="array" aca="1" ref="C42" ca="1">INDIRECT(SUBSTITUTE(A42,"B","C"))</f>
        <v>En caso de que se trate de una operación destacada ¿se ha elaborado o previsto la elaboración de la ficha estandarizada de comunicación para alimentar el mapa georreferenciado del portal web único?</v>
      </c>
      <c r="D42" s="18" t="str" cm="1">
        <f t="array" aca="1" ref="D42" ca="1">INDIRECT("ListaS1!D" &amp; ROW(INDIRECT(A42))+2)</f>
        <v>Seleccione un valor:</v>
      </c>
      <c r="E42" t="str" cm="1">
        <f t="array" aca="1" ref="E42" ca="1">IF(AND(INDIRECT("ListaS1!D" &amp; ROW(INDIRECT(A42))+2) &lt;&gt; "Seleccione un valor:",INDIRECT("ListaS1!F" &amp; ROW(INDIRECT(A42))+2) &lt;&gt; ""),INDIRECT("ListaS1!F" &amp; ROW(INDIRECT(A42))+2), "")</f>
        <v/>
      </c>
    </row>
    <row r="43" spans="1:5" x14ac:dyDescent="0.25">
      <c r="A43" t="s">
        <v>135</v>
      </c>
      <c r="B43" t="str" cm="1">
        <f t="array" aca="1" ref="B43" ca="1">INDIRECT(A43)</f>
        <v>42.</v>
      </c>
      <c r="C43" t="str" cm="1">
        <f t="array" aca="1" ref="C43" ca="1">INDIRECT(SUBSTITUTE(A43,"B","C"))</f>
        <v>En caso de que se trate de una convocatoria, ¿se ha publicado en la BNDS, que a su vez servirá para nutrir el buscador de convocatorias del portal web único, exigido por el Reglamento?</v>
      </c>
      <c r="D43" s="18" t="str" cm="1">
        <f t="array" aca="1" ref="D43" ca="1">INDIRECT("ListaS1!D" &amp; ROW(INDIRECT(A43))+2)</f>
        <v>Seleccione un valor:</v>
      </c>
      <c r="E43" s="32" t="str" cm="1">
        <f t="array" aca="1" ref="E43" ca="1">IF(AND(INDIRECT("ListaS1!D" &amp; ROW(INDIRECT(A43))+2) &lt;&gt; "Seleccione un valor:",INDIRECT("ListaS1!F" &amp; ROW(INDIRECT(A43))+2) &lt;&gt; ""),INDIRECT("ListaS1!F" &amp; ROW(INDIRECT(A43))+2), "")</f>
        <v/>
      </c>
    </row>
  </sheetData>
  <sheetProtection algorithmName="SHA-512" hashValue="ZYbMuMHvnbAmB2fn0RcoJlZ6/G8RwdK0EXS5csIN4bX6+Ma+gGxCvKfL9v+DSodhjuZhuqKCpfxm+JPdvvLowA==" saltValue="yIWLS6ZGE+TKAyEYig3RYg==" spinCount="100000" sheet="1" objects="1" scenarios="1" selectLockedCells="1"/>
  <conditionalFormatting sqref="D2:D43">
    <cfRule type="cellIs" dxfId="0" priority="1" operator="equal">
      <formula>"Seleccione un valor:"</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9D27B-62FB-417C-B49C-013DE924B2CC}">
  <dimension ref="A1:A5"/>
  <sheetViews>
    <sheetView workbookViewId="0">
      <selection activeCell="A6" sqref="A6"/>
    </sheetView>
  </sheetViews>
  <sheetFormatPr baseColWidth="10" defaultRowHeight="15" x14ac:dyDescent="0.25"/>
  <cols>
    <col min="1" max="1" width="21.5703125" customWidth="1"/>
  </cols>
  <sheetData>
    <row r="1" spans="1:1" x14ac:dyDescent="0.25">
      <c r="A1" t="s">
        <v>5</v>
      </c>
    </row>
    <row r="2" spans="1:1" x14ac:dyDescent="0.25">
      <c r="A2" t="s">
        <v>9</v>
      </c>
    </row>
    <row r="3" spans="1:1" x14ac:dyDescent="0.25">
      <c r="A3" t="s">
        <v>6</v>
      </c>
    </row>
    <row r="4" spans="1:1" x14ac:dyDescent="0.25">
      <c r="A4" t="s">
        <v>7</v>
      </c>
    </row>
    <row r="5" spans="1:1" x14ac:dyDescent="0.25">
      <c r="A5" t="s">
        <v>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EEB8700FF439A44B2A2D14B3BD204CF" ma:contentTypeVersion="15" ma:contentTypeDescription="Crear nuevo documento." ma:contentTypeScope="" ma:versionID="32498160ca7dc9d710cc647fe5481460">
  <xsd:schema xmlns:xsd="http://www.w3.org/2001/XMLSchema" xmlns:xs="http://www.w3.org/2001/XMLSchema" xmlns:p="http://schemas.microsoft.com/office/2006/metadata/properties" xmlns:ns2="64619cf5-6f7f-4ad6-86c1-b358b9eef92a" xmlns:ns3="34155769-7cac-4852-b379-15cf20b55627" targetNamespace="http://schemas.microsoft.com/office/2006/metadata/properties" ma:root="true" ma:fieldsID="852c4c64854a888e0a4176fdfbf51a7f" ns2:_="" ns3:_="">
    <xsd:import namespace="64619cf5-6f7f-4ad6-86c1-b358b9eef92a"/>
    <xsd:import namespace="34155769-7cac-4852-b379-15cf20b5562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619cf5-6f7f-4ad6-86c1-b358b9eef9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076b8dfb-b22e-499c-9388-949a3f4a92e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155769-7cac-4852-b379-15cf20b5562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0058f5-e9cb-4437-b911-208f81fb7bdb}" ma:internalName="TaxCatchAll" ma:showField="CatchAllData" ma:web="34155769-7cac-4852-b379-15cf20b5562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4155769-7cac-4852-b379-15cf20b55627" xsi:nil="true"/>
    <lcf76f155ced4ddcb4097134ff3c332f xmlns="64619cf5-6f7f-4ad6-86c1-b358b9eef9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E772ECF-C985-49EA-8F7D-C1CBCD321035}">
  <ds:schemaRefs>
    <ds:schemaRef ds:uri="http://schemas.microsoft.com/sharepoint/v3/contenttype/forms"/>
  </ds:schemaRefs>
</ds:datastoreItem>
</file>

<file path=customXml/itemProps2.xml><?xml version="1.0" encoding="utf-8"?>
<ds:datastoreItem xmlns:ds="http://schemas.openxmlformats.org/officeDocument/2006/customXml" ds:itemID="{B9ADAD20-73AB-4FFE-9A55-2501C9DB31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619cf5-6f7f-4ad6-86c1-b358b9eef92a"/>
    <ds:schemaRef ds:uri="34155769-7cac-4852-b379-15cf20b556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94CFFB-4D3D-4047-B48D-EF774B3C8701}">
  <ds:schemaRefs>
    <ds:schemaRef ds:uri="http://schemas.microsoft.com/office/2006/metadata/properties"/>
    <ds:schemaRef ds:uri="http://schemas.microsoft.com/office/infopath/2007/PartnerControls"/>
    <ds:schemaRef ds:uri="34155769-7cac-4852-b379-15cf20b55627"/>
    <ds:schemaRef ds:uri="64619cf5-6f7f-4ad6-86c1-b358b9eef92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ListaS1</vt:lpstr>
      <vt:lpstr>datosCompletos</vt:lpstr>
      <vt:lpstr>datosAux</vt:lpstr>
      <vt:lpstr>RespuestasContestadas</vt:lpstr>
      <vt:lpstr>RespuestasListaS1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2024-11-08T12:43:42Z</dcterms:created>
  <dcterms:modified xsi:type="dcterms:W3CDTF">2025-10-10T10:57:47Z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0x010100AEEB8700FF439A44B2A2D14B3BD204CF</vt:lpwstr>
  </property>
  <property fmtid="{D5CDD505-2E9C-101B-9397-08002B2CF9AE}" pid="3" name="MediaServiceImageTags">
    <vt:lpwstr/>
  </property>
</Properties>
</file>